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ka.bartosova\Documents\Rada 19_10_2016\hodnocení\"/>
    </mc:Choice>
  </mc:AlternateContent>
  <bookViews>
    <workbookView xWindow="0" yWindow="0" windowWidth="23040" windowHeight="9108"/>
  </bookViews>
  <sheets>
    <sheet name="periodika,internet portal" sheetId="1" r:id="rId1"/>
    <sheet name="IH" sheetId="2" r:id="rId2"/>
    <sheet name="LD" sheetId="3" r:id="rId3"/>
    <sheet name="PB" sheetId="4" r:id="rId4"/>
    <sheet name="PV" sheetId="5" r:id="rId5"/>
    <sheet name="PM" sheetId="6" r:id="rId6"/>
    <sheet name="RN" sheetId="7" r:id="rId7"/>
    <sheet name="ZK" sheetId="8" r:id="rId8"/>
  </sheets>
  <definedNames>
    <definedName name="_xlnm.Print_Area" localSheetId="0">'periodika,internet portal'!$A$1:$Y$21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8" i="1" l="1"/>
  <c r="Y17" i="1"/>
  <c r="E20" i="8"/>
  <c r="E20" i="7"/>
  <c r="E20" i="6"/>
  <c r="E20" i="5"/>
  <c r="E20" i="4"/>
  <c r="E20" i="3"/>
  <c r="E20" i="2"/>
  <c r="Q20" i="1" l="1"/>
  <c r="Q21" i="1" s="1"/>
  <c r="E20" i="1"/>
  <c r="H19" i="1"/>
  <c r="H18" i="1"/>
  <c r="H17" i="1"/>
</calcChain>
</file>

<file path=xl/sharedStrings.xml><?xml version="1.0" encoding="utf-8"?>
<sst xmlns="http://schemas.openxmlformats.org/spreadsheetml/2006/main" count="472" uniqueCount="71">
  <si>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</si>
  <si>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</si>
  <si>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</si>
  <si>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</si>
  <si>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</si>
  <si>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</si>
  <si>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</si>
  <si>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</si>
  <si>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</si>
  <si>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</si>
  <si>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</si>
  <si>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</si>
  <si>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</si>
  <si>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</si>
  <si>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</si>
  <si>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</si>
  <si>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</si>
  <si>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</si>
  <si>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</si>
  <si>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</si>
  <si>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</si>
  <si>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</si>
  <si>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</si>
  <si>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</si>
  <si>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Personální zajištění projektu</t>
  </si>
  <si>
    <t>názve projektu</t>
  </si>
  <si>
    <t>max. podíl dotace na celkových nákladech projektu</t>
  </si>
  <si>
    <t>zbývá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</si>
  <si>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</si>
  <si>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Realizační strategie</t>
  </si>
  <si>
    <t>Odborná a/nebo programová kvalita projektu</t>
  </si>
  <si>
    <t>Přínos a význam pro českou a evropskou kinematografii a filmovou vědu</t>
  </si>
  <si>
    <t xml:space="preserve">Periodické publikace věnující se českému a zahraničnímu filmu vydávané v letech 2017 a 2018 (dvouletý grant) </t>
  </si>
  <si>
    <t>a internetové portály věnující se českému a zahraničnímu filmu provozované v roce 2017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</si>
  <si>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2016-6-3-21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</si>
  <si>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14. července 2016 do 15. srpna 2016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</si>
  <si>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4 000 000 Kč</t>
    </r>
  </si>
  <si>
    <t>2. Rozvoj kvalifikované filmové kritiky.</t>
  </si>
  <si>
    <t>1. Podpora odborné publikační činnosti.</t>
  </si>
  <si>
    <t>Podporované projekty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</si>
  <si>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6. publikační činnost v oblasti kinamatografie a činnost v oblasti filmové vědy</t>
    </r>
  </si>
  <si>
    <t>Podpora je určena takovým projektům, které jsou zaměřeny na</t>
  </si>
  <si>
    <t>1. kontinuální vydávání tištěných odborných periodických publikací v letech 2017 a 2018, které se věnují českému a zahraničnímu filmu</t>
  </si>
  <si>
    <t>2. internetové portály věnující se českému a zahraničnímu filmu provozované v roce 2017</t>
  </si>
  <si>
    <t>Kritéria podpory</t>
  </si>
  <si>
    <t>1. zaměření na českou kinematografii</t>
  </si>
  <si>
    <t>2. míra redakční práce a složení redakčního týmu</t>
  </si>
  <si>
    <t>3. originalita, pestrost a rozsah obsahu</t>
  </si>
  <si>
    <t>4. čtenost, dosah internetových periodik a portálů</t>
  </si>
  <si>
    <t xml:space="preserve">Podporovanými projekty nejsou ty projekty, které bez větších redakčních úprav shromažďují informace o filmu (programy kin, databáze filmů apod.), </t>
  </si>
  <si>
    <t>které jsou doplňkem jiných projektů, které mohou být ze své povahy podporovány v jiných okruzích (festivaly, vzdělávací akce, celoroční činnost institucí apod.)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</si>
  <si>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 dle žádosti, nejpozději však</t>
    </r>
  </si>
  <si>
    <t>tištěná periodika do 31. ledna 2019</t>
  </si>
  <si>
    <t>internetové portály do 31. ledna 2018</t>
  </si>
  <si>
    <t>1413/2016</t>
  </si>
  <si>
    <t>1423/2016</t>
  </si>
  <si>
    <t>1426/2016</t>
  </si>
  <si>
    <t>Spolek přátel Filmu a doby</t>
  </si>
  <si>
    <t>Národní filmový archiv</t>
  </si>
  <si>
    <t>Český filmový a televizní svaz FITES</t>
  </si>
  <si>
    <t>FILM A DOBA - kritický čtvrtletník o filmu a době (dvouletý grant)</t>
  </si>
  <si>
    <t>Revue Filmového přehledu - webový portál o české kinematografii</t>
  </si>
  <si>
    <t>SYNCHRON (dvouletý grant)</t>
  </si>
  <si>
    <t>73%</t>
  </si>
  <si>
    <t>34%</t>
  </si>
  <si>
    <t>90%</t>
  </si>
  <si>
    <t>31.1.2019</t>
  </si>
  <si>
    <t>x</t>
  </si>
  <si>
    <t>ne</t>
  </si>
  <si>
    <t>ano</t>
  </si>
  <si>
    <t>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</si>
</sst>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indexed="8"/>
      <name val="Calibri"/>
      <family val="2"/>
      <charset val="238"/>
    </font>
    <font>
      <sz val="9.5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4B4B4"/>
      </left>
      <right/>
      <top style="thin">
        <color rgb="FFB4B4B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4B4B4"/>
      </left>
      <right/>
      <top/>
      <bottom/>
      <diagonal/>
    </border>
  </borders>
  <cellStyleXfs count="2">
    <xf numFmtId="0" fontId="0" fillId="0" borderId="0"/>
    <xf numFmtId="0" fontId="5" fillId="0" borderId="0" applyFill="0" applyProtection="0"/>
  </cellStyleXfs>
  <cellXfs count="56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top"/>
    </xf>
    <xf numFmtId="0" fontId="2" fillId="2" borderId="2" xfId="0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9" fontId="2" fillId="2" borderId="2" xfId="0" applyNumberFormat="1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wrapText="1"/>
    </xf>
    <xf numFmtId="3" fontId="4" fillId="0" borderId="4" xfId="0" applyNumberFormat="1" applyFont="1" applyFill="1" applyBorder="1" applyAlignment="1">
      <alignment wrapText="1"/>
    </xf>
    <xf numFmtId="49" fontId="4" fillId="0" borderId="4" xfId="0" applyNumberFormat="1" applyFont="1" applyFill="1" applyBorder="1" applyAlignment="1">
      <alignment horizontal="center" wrapText="1"/>
    </xf>
    <xf numFmtId="49" fontId="4" fillId="0" borderId="4" xfId="0" applyNumberFormat="1" applyFont="1" applyFill="1" applyBorder="1" applyAlignment="1">
      <alignment horizontal="right" wrapText="1"/>
    </xf>
    <xf numFmtId="14" fontId="4" fillId="0" borderId="4" xfId="0" applyNumberFormat="1" applyFont="1" applyFill="1" applyBorder="1" applyAlignment="1">
      <alignment horizontal="right" wrapText="1"/>
    </xf>
    <xf numFmtId="3" fontId="2" fillId="0" borderId="4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wrapText="1"/>
    </xf>
    <xf numFmtId="9" fontId="2" fillId="0" borderId="4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right" vertical="top"/>
    </xf>
    <xf numFmtId="2" fontId="0" fillId="0" borderId="4" xfId="0" applyNumberFormat="1" applyFill="1" applyBorder="1" applyProtection="1"/>
    <xf numFmtId="3" fontId="2" fillId="2" borderId="6" xfId="0" applyNumberFormat="1" applyFont="1" applyFill="1" applyBorder="1" applyAlignment="1">
      <alignment horizontal="left" vertical="top"/>
    </xf>
    <xf numFmtId="2" fontId="0" fillId="0" borderId="7" xfId="0" applyNumberFormat="1" applyFill="1" applyBorder="1" applyProtection="1"/>
    <xf numFmtId="0" fontId="2" fillId="0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0" fillId="0" borderId="1" xfId="0" applyFill="1" applyBorder="1" applyProtection="1"/>
    <xf numFmtId="3" fontId="2" fillId="0" borderId="1" xfId="0" applyNumberFormat="1" applyFont="1" applyFill="1" applyBorder="1" applyAlignment="1">
      <alignment horizontal="right"/>
    </xf>
    <xf numFmtId="0" fontId="0" fillId="2" borderId="0" xfId="0" applyFill="1" applyProtection="1"/>
    <xf numFmtId="0" fontId="1" fillId="2" borderId="8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9" fontId="2" fillId="2" borderId="0" xfId="0" applyNumberFormat="1" applyFont="1" applyFill="1" applyBorder="1" applyAlignment="1">
      <alignment horizontal="left" vertical="top" wrapText="1"/>
    </xf>
    <xf numFmtId="14" fontId="2" fillId="2" borderId="0" xfId="0" applyNumberFormat="1" applyFont="1" applyFill="1" applyBorder="1" applyAlignment="1">
      <alignment horizontal="left" vertical="top" wrapText="1"/>
    </xf>
    <xf numFmtId="0" fontId="0" fillId="2" borderId="8" xfId="0" applyFill="1" applyBorder="1" applyProtection="1"/>
    <xf numFmtId="0" fontId="2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 wrapText="1"/>
    </xf>
    <xf numFmtId="9" fontId="2" fillId="2" borderId="0" xfId="0" applyNumberFormat="1" applyFont="1" applyFill="1" applyBorder="1" applyAlignment="1">
      <alignment horizontal="center" vertical="top"/>
    </xf>
    <xf numFmtId="49" fontId="4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>
      <alignment horizontal="right" wrapText="1"/>
    </xf>
    <xf numFmtId="14" fontId="2" fillId="2" borderId="0" xfId="0" applyNumberFormat="1" applyFont="1" applyFill="1" applyBorder="1" applyAlignment="1">
      <alignment horizontal="right" vertical="top"/>
    </xf>
    <xf numFmtId="0" fontId="0" fillId="2" borderId="0" xfId="0" applyFill="1" applyBorder="1" applyProtection="1"/>
    <xf numFmtId="14" fontId="4" fillId="2" borderId="0" xfId="0" applyNumberFormat="1" applyFont="1" applyFill="1" applyBorder="1" applyAlignment="1">
      <alignment horizontal="right" wrapText="1"/>
    </xf>
    <xf numFmtId="49" fontId="2" fillId="2" borderId="0" xfId="0" applyNumberFormat="1" applyFont="1" applyFill="1" applyBorder="1" applyAlignment="1">
      <alignment horizontal="right" vertical="top"/>
    </xf>
    <xf numFmtId="3" fontId="2" fillId="2" borderId="8" xfId="0" applyNumberFormat="1" applyFont="1" applyFill="1" applyBorder="1" applyAlignment="1">
      <alignment horizontal="right"/>
    </xf>
    <xf numFmtId="0" fontId="6" fillId="0" borderId="1" xfId="1" applyFont="1" applyFill="1" applyBorder="1" applyAlignment="1" applyProtection="1">
      <alignment wrapText="1"/>
    </xf>
    <xf numFmtId="0" fontId="2" fillId="2" borderId="1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0" fontId="6" fillId="2" borderId="1" xfId="1" applyFont="1" applyFill="1" applyBorder="1" applyAlignment="1" applyProtection="1">
      <alignment wrapText="1"/>
    </xf>
    <xf numFmtId="9" fontId="2" fillId="0" borderId="4" xfId="0" applyNumberFormat="1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"/>
  <sheetViews>
    <sheetView tabSelected="1" zoomScale="90" zoomScaleNormal="90" workbookViewId="0">
      <selection activeCell="V18" sqref="V18"/>
    </sheetView>
  </sheetViews>
  <sheetFormatPr defaultColWidth="9.109375" defaultRowHeight="12" x14ac:dyDescent="0.3"/>
  <cols>
    <col min="1" max="1" width="9.33203125" style="1" customWidth="1"/>
    <col min="2" max="2" width="17.6640625" style="1" customWidth="1"/>
    <col min="3" max="3" width="38.44140625" style="1" bestFit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26" width="9.109375" style="1" customWidth="1"/>
    <col min="27" max="16384" width="9.109375" style="1"/>
  </cols>
  <sheetData>
    <row r="1" spans="1:25" ht="24.75" customHeight="1" x14ac:dyDescent="0.3">
      <c r="A1" s="2" t="s">
        <v>32</v>
      </c>
    </row>
    <row r="2" spans="1:25" ht="35.25" customHeight="1" x14ac:dyDescent="0.3">
      <c r="A2" s="2" t="s">
        <v>33</v>
      </c>
    </row>
    <row r="3" spans="1:25" ht="12.6" x14ac:dyDescent="0.3">
      <c r="A3" s="1" t="s">
        <v>34</v>
      </c>
      <c r="I3" s="4" t="s">
        <v>0</v>
      </c>
      <c r="O3" s="4" t="s">
        <v>44</v>
      </c>
    </row>
    <row r="4" spans="1:25" ht="12.6" x14ac:dyDescent="0.3">
      <c r="A4" s="1" t="s">
        <v>40</v>
      </c>
      <c r="I4" s="5" t="s">
        <v>38</v>
      </c>
      <c r="O4" s="1" t="s">
        <v>45</v>
      </c>
    </row>
    <row r="5" spans="1:25" ht="12.6" x14ac:dyDescent="0.3">
      <c r="A5" s="1" t="s">
        <v>35</v>
      </c>
      <c r="I5" s="5" t="s">
        <v>37</v>
      </c>
      <c r="O5" s="1" t="s">
        <v>46</v>
      </c>
    </row>
    <row r="6" spans="1:25" ht="12.6" x14ac:dyDescent="0.3">
      <c r="A6" s="1" t="s">
        <v>36</v>
      </c>
      <c r="I6" s="5"/>
      <c r="O6" s="1" t="s">
        <v>47</v>
      </c>
    </row>
    <row r="7" spans="1:25" ht="12.6" x14ac:dyDescent="0.3">
      <c r="A7" s="1" t="s">
        <v>51</v>
      </c>
      <c r="I7" s="9" t="s">
        <v>39</v>
      </c>
      <c r="O7" s="1" t="s">
        <v>48</v>
      </c>
    </row>
    <row r="8" spans="1:25" x14ac:dyDescent="0.3">
      <c r="C8" s="1" t="s">
        <v>52</v>
      </c>
      <c r="I8" s="1" t="s">
        <v>41</v>
      </c>
    </row>
    <row r="9" spans="1:25" x14ac:dyDescent="0.3">
      <c r="C9" s="1" t="s">
        <v>53</v>
      </c>
      <c r="I9" s="1" t="s">
        <v>42</v>
      </c>
    </row>
    <row r="10" spans="1:25" ht="12.6" x14ac:dyDescent="0.3">
      <c r="A10" s="1" t="s">
        <v>28</v>
      </c>
      <c r="I10" s="1" t="s">
        <v>43</v>
      </c>
    </row>
    <row r="12" spans="1:25" x14ac:dyDescent="0.3">
      <c r="I12" s="1" t="s">
        <v>49</v>
      </c>
    </row>
    <row r="13" spans="1:25" x14ac:dyDescent="0.3">
      <c r="I13" s="1" t="s">
        <v>50</v>
      </c>
    </row>
    <row r="15" spans="1:25" ht="133.5" customHeight="1" x14ac:dyDescent="0.3">
      <c r="A15" s="3" t="s">
        <v>1</v>
      </c>
      <c r="B15" s="3" t="s">
        <v>2</v>
      </c>
      <c r="C15" s="3" t="s">
        <v>25</v>
      </c>
      <c r="D15" s="3" t="s">
        <v>23</v>
      </c>
      <c r="E15" s="3" t="s">
        <v>3</v>
      </c>
      <c r="F15" s="3" t="s">
        <v>4</v>
      </c>
      <c r="G15" s="3" t="s">
        <v>5</v>
      </c>
      <c r="H15" s="3" t="s">
        <v>6</v>
      </c>
      <c r="I15" s="8" t="s">
        <v>30</v>
      </c>
      <c r="J15" s="8" t="s">
        <v>24</v>
      </c>
      <c r="K15" s="8" t="s">
        <v>31</v>
      </c>
      <c r="L15" s="8" t="s">
        <v>7</v>
      </c>
      <c r="M15" s="8" t="s">
        <v>8</v>
      </c>
      <c r="N15" s="8" t="s">
        <v>29</v>
      </c>
      <c r="O15" s="8" t="s">
        <v>9</v>
      </c>
      <c r="P15" s="3" t="s">
        <v>10</v>
      </c>
      <c r="Q15" s="3" t="s">
        <v>11</v>
      </c>
      <c r="R15" s="3" t="s">
        <v>12</v>
      </c>
      <c r="S15" s="3" t="s">
        <v>13</v>
      </c>
      <c r="T15" s="3" t="s">
        <v>14</v>
      </c>
      <c r="U15" s="3" t="s">
        <v>15</v>
      </c>
      <c r="V15" s="3" t="s">
        <v>16</v>
      </c>
      <c r="W15" s="3" t="s">
        <v>17</v>
      </c>
      <c r="X15" s="3" t="s">
        <v>18</v>
      </c>
      <c r="Y15" s="3" t="s">
        <v>26</v>
      </c>
    </row>
    <row r="16" spans="1:25" x14ac:dyDescent="0.3">
      <c r="A16" s="10"/>
      <c r="B16" s="10"/>
      <c r="C16" s="10"/>
      <c r="D16" s="10"/>
      <c r="E16" s="10"/>
      <c r="F16" s="11"/>
      <c r="G16" s="11"/>
      <c r="H16" s="11"/>
      <c r="I16" s="12" t="s">
        <v>19</v>
      </c>
      <c r="J16" s="13" t="s">
        <v>20</v>
      </c>
      <c r="K16" s="13" t="s">
        <v>20</v>
      </c>
      <c r="L16" s="13" t="s">
        <v>21</v>
      </c>
      <c r="M16" s="13" t="s">
        <v>22</v>
      </c>
      <c r="N16" s="13" t="s">
        <v>20</v>
      </c>
      <c r="O16" s="13" t="s">
        <v>22</v>
      </c>
      <c r="P16" s="27"/>
      <c r="Q16" s="30"/>
      <c r="R16" s="12"/>
      <c r="S16" s="13"/>
      <c r="T16" s="13"/>
      <c r="U16" s="14"/>
      <c r="V16" s="14"/>
      <c r="W16" s="15"/>
      <c r="X16" s="13"/>
      <c r="Y16" s="10"/>
    </row>
    <row r="17" spans="1:26" ht="25.2" x14ac:dyDescent="0.3">
      <c r="A17" s="16" t="s">
        <v>54</v>
      </c>
      <c r="B17" s="17" t="s">
        <v>57</v>
      </c>
      <c r="C17" s="17" t="s">
        <v>60</v>
      </c>
      <c r="D17" s="18">
        <v>2185024</v>
      </c>
      <c r="E17" s="18">
        <v>1000000</v>
      </c>
      <c r="F17" s="22">
        <v>57</v>
      </c>
      <c r="G17" s="22" t="s">
        <v>67</v>
      </c>
      <c r="H17" s="22">
        <f>SUM(F17:G17)</f>
        <v>57</v>
      </c>
      <c r="I17" s="26">
        <v>23.857099999999999</v>
      </c>
      <c r="J17" s="26">
        <v>12.857100000000001</v>
      </c>
      <c r="K17" s="26">
        <v>11.428599999999999</v>
      </c>
      <c r="L17" s="26">
        <v>4</v>
      </c>
      <c r="M17" s="26">
        <v>7.8571</v>
      </c>
      <c r="N17" s="26">
        <v>9.7142999999999997</v>
      </c>
      <c r="O17" s="26">
        <v>9</v>
      </c>
      <c r="P17" s="28">
        <v>78.714299999999994</v>
      </c>
      <c r="Q17" s="31">
        <v>1000000</v>
      </c>
      <c r="R17" s="29" t="s">
        <v>70</v>
      </c>
      <c r="S17" s="23" t="s">
        <v>68</v>
      </c>
      <c r="T17" s="23" t="s">
        <v>69</v>
      </c>
      <c r="U17" s="19" t="s">
        <v>63</v>
      </c>
      <c r="V17" s="55">
        <v>0.73</v>
      </c>
      <c r="W17" s="20" t="s">
        <v>66</v>
      </c>
      <c r="X17" s="20" t="s">
        <v>66</v>
      </c>
      <c r="Y17" s="55">
        <f>Q17/(D17*0.7)</f>
        <v>0.65380125278780865</v>
      </c>
      <c r="Z17" s="33"/>
    </row>
    <row r="18" spans="1:26" ht="25.2" x14ac:dyDescent="0.3">
      <c r="A18" s="16" t="s">
        <v>55</v>
      </c>
      <c r="B18" s="17" t="s">
        <v>58</v>
      </c>
      <c r="C18" s="17" t="s">
        <v>61</v>
      </c>
      <c r="D18" s="18">
        <v>2726504</v>
      </c>
      <c r="E18" s="18">
        <v>919000</v>
      </c>
      <c r="F18" s="22">
        <v>50</v>
      </c>
      <c r="G18" s="22">
        <v>33</v>
      </c>
      <c r="H18" s="22">
        <f t="shared" ref="H18:H19" si="0">SUM(F18:G18)</f>
        <v>83</v>
      </c>
      <c r="I18" s="26">
        <v>21.428599999999999</v>
      </c>
      <c r="J18" s="26">
        <v>12.428599999999999</v>
      </c>
      <c r="K18" s="26">
        <v>10.2857</v>
      </c>
      <c r="L18" s="26">
        <v>3.7143000000000002</v>
      </c>
      <c r="M18" s="26">
        <v>8.1428999999999991</v>
      </c>
      <c r="N18" s="26">
        <v>8.7142999999999997</v>
      </c>
      <c r="O18" s="26">
        <v>9.2857000000000003</v>
      </c>
      <c r="P18" s="28">
        <v>74</v>
      </c>
      <c r="Q18" s="31">
        <v>900000</v>
      </c>
      <c r="R18" s="29" t="s">
        <v>70</v>
      </c>
      <c r="S18" s="23" t="s">
        <v>68</v>
      </c>
      <c r="T18" s="23" t="s">
        <v>69</v>
      </c>
      <c r="U18" s="19" t="s">
        <v>64</v>
      </c>
      <c r="V18" s="55">
        <v>0.5</v>
      </c>
      <c r="W18" s="21">
        <v>43100</v>
      </c>
      <c r="X18" s="21">
        <v>43100</v>
      </c>
      <c r="Y18" s="55">
        <f>Q18/(D18*0.7)</f>
        <v>0.4715614888935743</v>
      </c>
      <c r="Z18" s="33"/>
    </row>
    <row r="19" spans="1:26" ht="26.25" customHeight="1" x14ac:dyDescent="0.3">
      <c r="A19" s="17" t="s">
        <v>56</v>
      </c>
      <c r="B19" s="17" t="s">
        <v>59</v>
      </c>
      <c r="C19" s="17" t="s">
        <v>62</v>
      </c>
      <c r="D19" s="18">
        <v>2076640</v>
      </c>
      <c r="E19" s="18">
        <v>1868976</v>
      </c>
      <c r="F19" s="22" t="s">
        <v>67</v>
      </c>
      <c r="G19" s="22">
        <v>20</v>
      </c>
      <c r="H19" s="22">
        <f t="shared" si="0"/>
        <v>20</v>
      </c>
      <c r="I19" s="26">
        <v>12.571400000000001</v>
      </c>
      <c r="J19" s="26">
        <v>10.571400000000001</v>
      </c>
      <c r="K19" s="26">
        <v>6.8571</v>
      </c>
      <c r="L19" s="26">
        <v>3.5714000000000001</v>
      </c>
      <c r="M19" s="26">
        <v>5.7142999999999997</v>
      </c>
      <c r="N19" s="26">
        <v>5.7142999999999997</v>
      </c>
      <c r="O19" s="26">
        <v>8.8571000000000009</v>
      </c>
      <c r="P19" s="28">
        <v>53.857100000000003</v>
      </c>
      <c r="Q19" s="32"/>
      <c r="R19" s="29"/>
      <c r="S19" s="23" t="s">
        <v>69</v>
      </c>
      <c r="T19" s="24"/>
      <c r="U19" s="19" t="s">
        <v>65</v>
      </c>
      <c r="V19" s="24"/>
      <c r="W19" s="21">
        <v>43496</v>
      </c>
      <c r="X19" s="25"/>
      <c r="Y19" s="55"/>
      <c r="Z19" s="33"/>
    </row>
    <row r="20" spans="1:26" x14ac:dyDescent="0.3">
      <c r="D20" s="6"/>
      <c r="E20" s="7">
        <f>SUM(E17:E19)</f>
        <v>3787976</v>
      </c>
      <c r="Q20" s="7">
        <f>SUM(Q17:Q19)</f>
        <v>1900000</v>
      </c>
    </row>
    <row r="21" spans="1:26" x14ac:dyDescent="0.3">
      <c r="P21" s="1" t="s">
        <v>27</v>
      </c>
      <c r="Q21" s="7">
        <f>4000000-Q20</f>
        <v>2100000</v>
      </c>
    </row>
  </sheetData>
  <sheetProtection selectLockedCells="1" selectUnlockedCells="1"/>
  <sortState ref="A14:Z21">
    <sortCondition descending="1" ref="P14:P21"/>
  </sortState>
  <customSheetViews>
    <customSheetView guid="{DB8D12CF-4785-4380-997E-3DB321CA402A}" scale="60">
      <selection activeCell="N18" sqref="N18"/>
      <pageMargins left="0.7" right="0.7" top="0.78740157499999996" bottom="0.78740157499999996" header="0.3" footer="0.3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7:I19">
      <formula1>0</formula1>
      <formula2>30</formula2>
    </dataValidation>
    <dataValidation type="whole" showInputMessage="1" showErrorMessage="1" errorTitle="ZNOVU A LÉPE" error="To je móóóóóóc!!!!" sqref="J17:K19">
      <formula1>0</formula1>
      <formula2>15</formula2>
    </dataValidation>
    <dataValidation type="whole" allowBlank="1" showInputMessage="1" showErrorMessage="1" errorTitle="ZNOVU A LÉPE" error="To je móóóóóóc!!!!" sqref="L17:L19">
      <formula1>0</formula1>
      <formula2>5</formula2>
    </dataValidation>
    <dataValidation type="whole" showInputMessage="1" showErrorMessage="1" errorTitle="ZNOVU A LÉPE" error="To je móóóóóóc!!!!" sqref="M17:M19">
      <formula1>0</formula1>
      <formula2>10</formula2>
    </dataValidation>
    <dataValidation type="whole" showInputMessage="1" showErrorMessage="1" errorTitle="ZNOVU A LÉPE" error="To je móóóóóóc!!!!_x000a__x000a_" sqref="N17:N19">
      <formula1>0</formula1>
      <formula2>15</formula2>
    </dataValidation>
    <dataValidation type="whole" showInputMessage="1" showErrorMessage="1" errorTitle="ZNOVU A LÉPE" error="To je móóóóóóc!!!!_x000a__x000a_" sqref="O17:O19">
      <formula1>0</formula1>
      <formula2>10</formula2>
    </dataValidation>
    <dataValidation type="whole" showInputMessage="1" showErrorMessage="1" errorTitle="ZNOVU A LÉPE" error="To je móóóóóóc!!!!" sqref="P17:P19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48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A7" workbookViewId="0">
      <selection activeCell="A7" sqref="A1:XFD1048576"/>
    </sheetView>
  </sheetViews>
  <sheetFormatPr defaultColWidth="9.109375" defaultRowHeight="14.4" x14ac:dyDescent="0.3"/>
  <cols>
    <col min="1" max="1" width="9.33203125" style="1" customWidth="1"/>
    <col min="2" max="2" width="17.6640625" style="1" customWidth="1"/>
    <col min="3" max="3" width="38.44140625" style="1" bestFit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26" width="9.109375" style="1" customWidth="1"/>
    <col min="27" max="16384" width="9.109375" style="1"/>
  </cols>
  <sheetData>
    <row r="1" spans="1:25" ht="24.75" customHeight="1" x14ac:dyDescent="0.3">
      <c r="A1" s="2" t="s">
        <v>32</v>
      </c>
    </row>
    <row r="2" spans="1:25" ht="35.25" customHeight="1" x14ac:dyDescent="0.3">
      <c r="A2" s="2" t="s">
        <v>33</v>
      </c>
    </row>
    <row r="3" spans="1:25" ht="12.6" x14ac:dyDescent="0.3">
      <c r="A3" s="1" t="s">
        <v>34</v>
      </c>
      <c r="I3" s="4" t="s">
        <v>0</v>
      </c>
      <c r="O3" s="4" t="s">
        <v>44</v>
      </c>
    </row>
    <row r="4" spans="1:25" ht="12.6" x14ac:dyDescent="0.3">
      <c r="A4" s="1" t="s">
        <v>40</v>
      </c>
      <c r="I4" s="5" t="s">
        <v>38</v>
      </c>
      <c r="O4" s="1" t="s">
        <v>45</v>
      </c>
    </row>
    <row r="5" spans="1:25" ht="12.6" x14ac:dyDescent="0.3">
      <c r="A5" s="1" t="s">
        <v>35</v>
      </c>
      <c r="I5" s="5" t="s">
        <v>37</v>
      </c>
      <c r="O5" s="1" t="s">
        <v>46</v>
      </c>
    </row>
    <row r="6" spans="1:25" ht="12.6" x14ac:dyDescent="0.3">
      <c r="A6" s="1" t="s">
        <v>36</v>
      </c>
      <c r="I6" s="5"/>
      <c r="O6" s="1" t="s">
        <v>47</v>
      </c>
    </row>
    <row r="7" spans="1:25" ht="12.6" x14ac:dyDescent="0.3">
      <c r="A7" s="1" t="s">
        <v>51</v>
      </c>
      <c r="I7" s="9" t="s">
        <v>39</v>
      </c>
      <c r="O7" s="1" t="s">
        <v>48</v>
      </c>
    </row>
    <row r="8" spans="1:25" ht="12" x14ac:dyDescent="0.3">
      <c r="C8" s="1" t="s">
        <v>52</v>
      </c>
      <c r="I8" s="1" t="s">
        <v>41</v>
      </c>
    </row>
    <row r="9" spans="1:25" ht="12" x14ac:dyDescent="0.3">
      <c r="C9" s="1" t="s">
        <v>53</v>
      </c>
      <c r="I9" s="1" t="s">
        <v>42</v>
      </c>
    </row>
    <row r="10" spans="1:25" ht="12.6" x14ac:dyDescent="0.3">
      <c r="A10" s="1" t="s">
        <v>28</v>
      </c>
      <c r="I10" s="1" t="s">
        <v>43</v>
      </c>
    </row>
    <row r="12" spans="1:25" ht="12" x14ac:dyDescent="0.3">
      <c r="I12" s="1" t="s">
        <v>49</v>
      </c>
    </row>
    <row r="13" spans="1:25" ht="12" x14ac:dyDescent="0.3">
      <c r="I13" s="1" t="s">
        <v>50</v>
      </c>
    </row>
    <row r="15" spans="1:25" ht="133.5" customHeight="1" x14ac:dyDescent="0.3">
      <c r="A15" s="3" t="s">
        <v>1</v>
      </c>
      <c r="B15" s="3" t="s">
        <v>2</v>
      </c>
      <c r="C15" s="3" t="s">
        <v>25</v>
      </c>
      <c r="D15" s="3" t="s">
        <v>23</v>
      </c>
      <c r="E15" s="3" t="s">
        <v>3</v>
      </c>
      <c r="F15" s="3" t="s">
        <v>4</v>
      </c>
      <c r="G15" s="3" t="s">
        <v>5</v>
      </c>
      <c r="H15" s="3" t="s">
        <v>6</v>
      </c>
      <c r="I15" s="8" t="s">
        <v>30</v>
      </c>
      <c r="J15" s="8" t="s">
        <v>24</v>
      </c>
      <c r="K15" s="8" t="s">
        <v>31</v>
      </c>
      <c r="L15" s="8" t="s">
        <v>7</v>
      </c>
      <c r="M15" s="8" t="s">
        <v>8</v>
      </c>
      <c r="N15" s="8" t="s">
        <v>29</v>
      </c>
      <c r="O15" s="8" t="s">
        <v>9</v>
      </c>
      <c r="P15" s="3" t="s">
        <v>10</v>
      </c>
      <c r="Q15" s="34"/>
      <c r="R15" s="35"/>
      <c r="S15" s="35"/>
      <c r="T15" s="35"/>
      <c r="U15" s="35"/>
      <c r="V15" s="35"/>
      <c r="W15" s="35"/>
      <c r="X15" s="35"/>
      <c r="Y15" s="35"/>
    </row>
    <row r="16" spans="1:25" ht="12" x14ac:dyDescent="0.3">
      <c r="A16" s="10"/>
      <c r="B16" s="10"/>
      <c r="C16" s="10"/>
      <c r="D16" s="10"/>
      <c r="E16" s="10"/>
      <c r="F16" s="11"/>
      <c r="G16" s="11"/>
      <c r="H16" s="11"/>
      <c r="I16" s="12" t="s">
        <v>19</v>
      </c>
      <c r="J16" s="13" t="s">
        <v>20</v>
      </c>
      <c r="K16" s="13" t="s">
        <v>20</v>
      </c>
      <c r="L16" s="13" t="s">
        <v>21</v>
      </c>
      <c r="M16" s="13" t="s">
        <v>22</v>
      </c>
      <c r="N16" s="13" t="s">
        <v>20</v>
      </c>
      <c r="O16" s="13" t="s">
        <v>22</v>
      </c>
      <c r="P16" s="27"/>
      <c r="Q16" s="36"/>
      <c r="R16" s="37"/>
      <c r="S16" s="37"/>
      <c r="T16" s="37"/>
      <c r="U16" s="38"/>
      <c r="V16" s="38"/>
      <c r="W16" s="39"/>
      <c r="X16" s="37"/>
    </row>
    <row r="17" spans="1:26" ht="25.2" x14ac:dyDescent="0.3">
      <c r="A17" s="51" t="s">
        <v>54</v>
      </c>
      <c r="B17" s="51" t="s">
        <v>57</v>
      </c>
      <c r="C17" s="51" t="s">
        <v>60</v>
      </c>
      <c r="D17" s="51">
        <v>2185024</v>
      </c>
      <c r="E17" s="51">
        <v>1000000</v>
      </c>
      <c r="F17" s="51">
        <v>57</v>
      </c>
      <c r="G17" s="51">
        <v>0</v>
      </c>
      <c r="H17" s="51">
        <v>57</v>
      </c>
      <c r="I17" s="51">
        <v>25</v>
      </c>
      <c r="J17" s="51">
        <v>13</v>
      </c>
      <c r="K17" s="51">
        <v>14</v>
      </c>
      <c r="L17" s="51">
        <v>4</v>
      </c>
      <c r="M17" s="51">
        <v>8</v>
      </c>
      <c r="N17" s="51">
        <v>9</v>
      </c>
      <c r="O17" s="51">
        <v>9</v>
      </c>
      <c r="P17" s="51">
        <v>82</v>
      </c>
      <c r="Q17" s="40"/>
      <c r="R17" s="41"/>
      <c r="S17" s="42"/>
      <c r="T17" s="43"/>
      <c r="U17" s="44"/>
      <c r="V17" s="43"/>
      <c r="W17" s="45"/>
      <c r="X17" s="46"/>
      <c r="Y17" s="43"/>
      <c r="Z17" s="47"/>
    </row>
    <row r="18" spans="1:26" ht="25.2" x14ac:dyDescent="0.3">
      <c r="A18" s="51" t="s">
        <v>55</v>
      </c>
      <c r="B18" s="51" t="s">
        <v>58</v>
      </c>
      <c r="C18" s="51" t="s">
        <v>61</v>
      </c>
      <c r="D18" s="51">
        <v>2726504</v>
      </c>
      <c r="E18" s="51">
        <v>919000</v>
      </c>
      <c r="F18" s="51">
        <v>50</v>
      </c>
      <c r="G18" s="51">
        <v>33</v>
      </c>
      <c r="H18" s="51">
        <v>83</v>
      </c>
      <c r="I18" s="51">
        <v>26</v>
      </c>
      <c r="J18" s="51">
        <v>13</v>
      </c>
      <c r="K18" s="51">
        <v>13</v>
      </c>
      <c r="L18" s="51">
        <v>4</v>
      </c>
      <c r="M18" s="51">
        <v>8</v>
      </c>
      <c r="N18" s="51">
        <v>8</v>
      </c>
      <c r="O18" s="51">
        <v>9</v>
      </c>
      <c r="P18" s="51">
        <v>81</v>
      </c>
      <c r="Q18" s="40"/>
      <c r="R18" s="41"/>
      <c r="S18" s="42"/>
      <c r="T18" s="43"/>
      <c r="U18" s="44"/>
      <c r="V18" s="43"/>
      <c r="W18" s="48"/>
      <c r="X18" s="49"/>
      <c r="Y18" s="43"/>
      <c r="Z18" s="47"/>
    </row>
    <row r="19" spans="1:26" ht="26.25" customHeight="1" x14ac:dyDescent="0.3">
      <c r="A19" s="51" t="s">
        <v>56</v>
      </c>
      <c r="B19" s="51" t="s">
        <v>59</v>
      </c>
      <c r="C19" s="51" t="s">
        <v>62</v>
      </c>
      <c r="D19" s="51">
        <v>2076640</v>
      </c>
      <c r="E19" s="51">
        <v>1868976</v>
      </c>
      <c r="F19" s="51">
        <v>0</v>
      </c>
      <c r="G19" s="51">
        <v>20</v>
      </c>
      <c r="H19" s="51">
        <v>20</v>
      </c>
      <c r="I19" s="51">
        <v>15</v>
      </c>
      <c r="J19" s="51">
        <v>10</v>
      </c>
      <c r="K19" s="51">
        <v>10</v>
      </c>
      <c r="L19" s="51">
        <v>4</v>
      </c>
      <c r="M19" s="51">
        <v>5</v>
      </c>
      <c r="N19" s="51">
        <v>4</v>
      </c>
      <c r="O19" s="51">
        <v>9</v>
      </c>
      <c r="P19" s="51">
        <v>57</v>
      </c>
      <c r="Q19" s="50"/>
      <c r="R19" s="41"/>
      <c r="S19" s="42"/>
      <c r="T19" s="43"/>
      <c r="U19" s="44"/>
      <c r="V19" s="43"/>
      <c r="W19" s="48"/>
      <c r="X19" s="49"/>
      <c r="Y19" s="43"/>
      <c r="Z19" s="47"/>
    </row>
    <row r="20" spans="1:26" ht="12" x14ac:dyDescent="0.3">
      <c r="D20" s="6"/>
      <c r="E20" s="7">
        <f>SUM(E17:E19)</f>
        <v>3787976</v>
      </c>
      <c r="Q20" s="7"/>
    </row>
    <row r="21" spans="1:26" ht="12" x14ac:dyDescent="0.3">
      <c r="Q21" s="7"/>
    </row>
  </sheetData>
  <dataValidations count="7">
    <dataValidation type="whole" showInputMessage="1" showErrorMessage="1" errorTitle="ZNOVU A LÉPE" error="To je móóóóóóc!!!!" sqref="P17:P19">
      <formula1>0</formula1>
      <formula2>100</formula2>
    </dataValidation>
    <dataValidation type="whole" showInputMessage="1" showErrorMessage="1" errorTitle="ZNOVU A LÉPE" error="To je móóóóóóc!!!!_x000a__x000a_" sqref="O17:O19">
      <formula1>0</formula1>
      <formula2>10</formula2>
    </dataValidation>
    <dataValidation type="whole" showInputMessage="1" showErrorMessage="1" errorTitle="ZNOVU A LÉPE" error="To je móóóóóóc!!!!_x000a__x000a_" sqref="N17:N19">
      <formula1>0</formula1>
      <formula2>15</formula2>
    </dataValidation>
    <dataValidation type="whole" showInputMessage="1" showErrorMessage="1" errorTitle="ZNOVU A LÉPE" error="To je móóóóóóc!!!!" sqref="M17:M19">
      <formula1>0</formula1>
      <formula2>10</formula2>
    </dataValidation>
    <dataValidation type="whole" allowBlank="1" showInputMessage="1" showErrorMessage="1" errorTitle="ZNOVU A LÉPE" error="To je móóóóóóc!!!!" sqref="L17:L19">
      <formula1>0</formula1>
      <formula2>5</formula2>
    </dataValidation>
    <dataValidation type="whole" showInputMessage="1" showErrorMessage="1" errorTitle="ZNOVU A LÉPE" error="To je móóóóóóc!!!!" sqref="J17:K19">
      <formula1>0</formula1>
      <formula2>15</formula2>
    </dataValidation>
    <dataValidation type="whole" allowBlank="1" showInputMessage="1" showErrorMessage="1" errorTitle="ZNOVU A LÉPE" error="To je móóóóóóc!!!!" sqref="I17:I19">
      <formula1>0</formula1>
      <formula2>30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A10" workbookViewId="0">
      <selection activeCell="A10" sqref="A1:XFD1048576"/>
    </sheetView>
  </sheetViews>
  <sheetFormatPr defaultColWidth="9.109375" defaultRowHeight="14.4" x14ac:dyDescent="0.3"/>
  <cols>
    <col min="1" max="1" width="9.33203125" style="1" customWidth="1"/>
    <col min="2" max="2" width="17.6640625" style="1" customWidth="1"/>
    <col min="3" max="3" width="38.44140625" style="1" bestFit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26" width="9.109375" style="1" customWidth="1"/>
    <col min="27" max="16384" width="9.109375" style="1"/>
  </cols>
  <sheetData>
    <row r="1" spans="1:25" ht="24.75" customHeight="1" x14ac:dyDescent="0.3">
      <c r="A1" s="2" t="s">
        <v>32</v>
      </c>
    </row>
    <row r="2" spans="1:25" ht="35.25" customHeight="1" x14ac:dyDescent="0.3">
      <c r="A2" s="2" t="s">
        <v>33</v>
      </c>
    </row>
    <row r="3" spans="1:25" ht="12.6" x14ac:dyDescent="0.3">
      <c r="A3" s="1" t="s">
        <v>34</v>
      </c>
      <c r="I3" s="4" t="s">
        <v>0</v>
      </c>
      <c r="O3" s="4" t="s">
        <v>44</v>
      </c>
    </row>
    <row r="4" spans="1:25" ht="12.6" x14ac:dyDescent="0.3">
      <c r="A4" s="1" t="s">
        <v>40</v>
      </c>
      <c r="I4" s="5" t="s">
        <v>38</v>
      </c>
      <c r="O4" s="1" t="s">
        <v>45</v>
      </c>
    </row>
    <row r="5" spans="1:25" ht="12.6" x14ac:dyDescent="0.3">
      <c r="A5" s="1" t="s">
        <v>35</v>
      </c>
      <c r="I5" s="5" t="s">
        <v>37</v>
      </c>
      <c r="O5" s="1" t="s">
        <v>46</v>
      </c>
    </row>
    <row r="6" spans="1:25" ht="12.6" x14ac:dyDescent="0.3">
      <c r="A6" s="1" t="s">
        <v>36</v>
      </c>
      <c r="I6" s="5"/>
      <c r="O6" s="1" t="s">
        <v>47</v>
      </c>
    </row>
    <row r="7" spans="1:25" ht="12.6" x14ac:dyDescent="0.3">
      <c r="A7" s="1" t="s">
        <v>51</v>
      </c>
      <c r="I7" s="9" t="s">
        <v>39</v>
      </c>
      <c r="O7" s="1" t="s">
        <v>48</v>
      </c>
    </row>
    <row r="8" spans="1:25" ht="12" x14ac:dyDescent="0.3">
      <c r="C8" s="1" t="s">
        <v>52</v>
      </c>
      <c r="I8" s="1" t="s">
        <v>41</v>
      </c>
    </row>
    <row r="9" spans="1:25" ht="12" x14ac:dyDescent="0.3">
      <c r="C9" s="1" t="s">
        <v>53</v>
      </c>
      <c r="I9" s="1" t="s">
        <v>42</v>
      </c>
    </row>
    <row r="10" spans="1:25" ht="12.6" x14ac:dyDescent="0.3">
      <c r="A10" s="1" t="s">
        <v>28</v>
      </c>
      <c r="I10" s="1" t="s">
        <v>43</v>
      </c>
    </row>
    <row r="12" spans="1:25" ht="12" x14ac:dyDescent="0.3">
      <c r="I12" s="1" t="s">
        <v>49</v>
      </c>
    </row>
    <row r="13" spans="1:25" ht="12" x14ac:dyDescent="0.3">
      <c r="I13" s="1" t="s">
        <v>50</v>
      </c>
    </row>
    <row r="15" spans="1:25" ht="133.5" customHeight="1" x14ac:dyDescent="0.3">
      <c r="A15" s="3" t="s">
        <v>1</v>
      </c>
      <c r="B15" s="3" t="s">
        <v>2</v>
      </c>
      <c r="C15" s="3" t="s">
        <v>25</v>
      </c>
      <c r="D15" s="3" t="s">
        <v>23</v>
      </c>
      <c r="E15" s="3" t="s">
        <v>3</v>
      </c>
      <c r="F15" s="3" t="s">
        <v>4</v>
      </c>
      <c r="G15" s="3" t="s">
        <v>5</v>
      </c>
      <c r="H15" s="3" t="s">
        <v>6</v>
      </c>
      <c r="I15" s="8" t="s">
        <v>30</v>
      </c>
      <c r="J15" s="8" t="s">
        <v>24</v>
      </c>
      <c r="K15" s="8" t="s">
        <v>31</v>
      </c>
      <c r="L15" s="8" t="s">
        <v>7</v>
      </c>
      <c r="M15" s="8" t="s">
        <v>8</v>
      </c>
      <c r="N15" s="8" t="s">
        <v>29</v>
      </c>
      <c r="O15" s="8" t="s">
        <v>9</v>
      </c>
      <c r="P15" s="3" t="s">
        <v>10</v>
      </c>
      <c r="Q15" s="34"/>
      <c r="R15" s="35"/>
      <c r="S15" s="35"/>
      <c r="T15" s="35"/>
      <c r="U15" s="35"/>
      <c r="V15" s="35"/>
      <c r="W15" s="35"/>
      <c r="X15" s="35"/>
      <c r="Y15" s="35"/>
    </row>
    <row r="16" spans="1:25" ht="12" x14ac:dyDescent="0.3">
      <c r="A16" s="52"/>
      <c r="B16" s="52"/>
      <c r="C16" s="52"/>
      <c r="D16" s="52"/>
      <c r="E16" s="52"/>
      <c r="F16" s="53"/>
      <c r="G16" s="53"/>
      <c r="H16" s="53"/>
      <c r="I16" s="30" t="s">
        <v>19</v>
      </c>
      <c r="J16" s="30" t="s">
        <v>20</v>
      </c>
      <c r="K16" s="30" t="s">
        <v>20</v>
      </c>
      <c r="L16" s="30" t="s">
        <v>21</v>
      </c>
      <c r="M16" s="30" t="s">
        <v>22</v>
      </c>
      <c r="N16" s="30" t="s">
        <v>20</v>
      </c>
      <c r="O16" s="30" t="s">
        <v>22</v>
      </c>
      <c r="P16" s="53"/>
      <c r="Q16" s="36"/>
      <c r="R16" s="37"/>
      <c r="S16" s="37"/>
      <c r="T16" s="37"/>
      <c r="U16" s="38"/>
      <c r="V16" s="38"/>
      <c r="W16" s="39"/>
      <c r="X16" s="37"/>
    </row>
    <row r="17" spans="1:26" ht="25.2" x14ac:dyDescent="0.3">
      <c r="A17" s="51" t="s">
        <v>54</v>
      </c>
      <c r="B17" s="51" t="s">
        <v>57</v>
      </c>
      <c r="C17" s="51" t="s">
        <v>60</v>
      </c>
      <c r="D17" s="51">
        <v>2185024</v>
      </c>
      <c r="E17" s="51">
        <v>1000000</v>
      </c>
      <c r="F17" s="51">
        <v>57</v>
      </c>
      <c r="G17" s="51">
        <v>0</v>
      </c>
      <c r="H17" s="51">
        <v>57</v>
      </c>
      <c r="I17" s="51">
        <v>22</v>
      </c>
      <c r="J17" s="51">
        <v>12</v>
      </c>
      <c r="K17" s="51">
        <v>10</v>
      </c>
      <c r="L17" s="51">
        <v>5</v>
      </c>
      <c r="M17" s="51">
        <v>8</v>
      </c>
      <c r="N17" s="51">
        <v>10</v>
      </c>
      <c r="O17" s="51">
        <v>9</v>
      </c>
      <c r="P17" s="51">
        <v>76</v>
      </c>
      <c r="Q17" s="40"/>
      <c r="R17" s="41"/>
      <c r="S17" s="42"/>
      <c r="T17" s="43"/>
      <c r="U17" s="44"/>
      <c r="V17" s="43"/>
      <c r="W17" s="45"/>
      <c r="X17" s="46"/>
      <c r="Y17" s="43"/>
      <c r="Z17" s="47"/>
    </row>
    <row r="18" spans="1:26" ht="25.2" x14ac:dyDescent="0.3">
      <c r="A18" s="51" t="s">
        <v>55</v>
      </c>
      <c r="B18" s="51" t="s">
        <v>58</v>
      </c>
      <c r="C18" s="51" t="s">
        <v>61</v>
      </c>
      <c r="D18" s="51">
        <v>2726504</v>
      </c>
      <c r="E18" s="51">
        <v>919000</v>
      </c>
      <c r="F18" s="51">
        <v>50</v>
      </c>
      <c r="G18" s="51">
        <v>33</v>
      </c>
      <c r="H18" s="51">
        <v>83</v>
      </c>
      <c r="I18" s="51">
        <v>19</v>
      </c>
      <c r="J18" s="51">
        <v>12</v>
      </c>
      <c r="K18" s="51">
        <v>8</v>
      </c>
      <c r="L18" s="51">
        <v>4</v>
      </c>
      <c r="M18" s="51">
        <v>7</v>
      </c>
      <c r="N18" s="51">
        <v>10</v>
      </c>
      <c r="O18" s="51">
        <v>9</v>
      </c>
      <c r="P18" s="51">
        <v>69</v>
      </c>
      <c r="Q18" s="40"/>
      <c r="R18" s="41"/>
      <c r="S18" s="42"/>
      <c r="T18" s="43"/>
      <c r="U18" s="44"/>
      <c r="V18" s="43"/>
      <c r="W18" s="48"/>
      <c r="X18" s="49"/>
      <c r="Y18" s="43"/>
      <c r="Z18" s="47"/>
    </row>
    <row r="19" spans="1:26" ht="26.25" customHeight="1" x14ac:dyDescent="0.3">
      <c r="A19" s="51" t="s">
        <v>56</v>
      </c>
      <c r="B19" s="51" t="s">
        <v>59</v>
      </c>
      <c r="C19" s="51" t="s">
        <v>62</v>
      </c>
      <c r="D19" s="51">
        <v>2076640</v>
      </c>
      <c r="E19" s="51">
        <v>1868976</v>
      </c>
      <c r="F19" s="51">
        <v>0</v>
      </c>
      <c r="G19" s="51">
        <v>20</v>
      </c>
      <c r="H19" s="51">
        <v>20</v>
      </c>
      <c r="I19" s="51">
        <v>13</v>
      </c>
      <c r="J19" s="51">
        <v>10</v>
      </c>
      <c r="K19" s="51">
        <v>5</v>
      </c>
      <c r="L19" s="51">
        <v>5</v>
      </c>
      <c r="M19" s="51">
        <v>8</v>
      </c>
      <c r="N19" s="51">
        <v>7</v>
      </c>
      <c r="O19" s="51">
        <v>9</v>
      </c>
      <c r="P19" s="51">
        <v>57</v>
      </c>
      <c r="Q19" s="50"/>
      <c r="R19" s="41"/>
      <c r="S19" s="42"/>
      <c r="T19" s="43"/>
      <c r="U19" s="44"/>
      <c r="V19" s="43"/>
      <c r="W19" s="48"/>
      <c r="X19" s="49"/>
      <c r="Y19" s="43"/>
      <c r="Z19" s="47"/>
    </row>
    <row r="20" spans="1:26" ht="12" x14ac:dyDescent="0.3">
      <c r="D20" s="6"/>
      <c r="E20" s="7">
        <f>SUM(E17:E19)</f>
        <v>3787976</v>
      </c>
      <c r="Q20" s="7"/>
    </row>
    <row r="21" spans="1:26" ht="12" x14ac:dyDescent="0.3">
      <c r="Q21" s="7"/>
    </row>
  </sheetData>
  <dataValidations count="7">
    <dataValidation type="whole" allowBlank="1" showInputMessage="1" showErrorMessage="1" errorTitle="ZNOVU A LÉPE" error="To je móóóóóóc!!!!" sqref="I17:I19">
      <formula1>0</formula1>
      <formula2>30</formula2>
    </dataValidation>
    <dataValidation type="whole" showInputMessage="1" showErrorMessage="1" errorTitle="ZNOVU A LÉPE" error="To je móóóóóóc!!!!" sqref="J17:K19">
      <formula1>0</formula1>
      <formula2>15</formula2>
    </dataValidation>
    <dataValidation type="whole" allowBlank="1" showInputMessage="1" showErrorMessage="1" errorTitle="ZNOVU A LÉPE" error="To je móóóóóóc!!!!" sqref="L17:L19">
      <formula1>0</formula1>
      <formula2>5</formula2>
    </dataValidation>
    <dataValidation type="whole" showInputMessage="1" showErrorMessage="1" errorTitle="ZNOVU A LÉPE" error="To je móóóóóóc!!!!" sqref="M17:M19">
      <formula1>0</formula1>
      <formula2>10</formula2>
    </dataValidation>
    <dataValidation type="whole" showInputMessage="1" showErrorMessage="1" errorTitle="ZNOVU A LÉPE" error="To je móóóóóóc!!!!_x000a__x000a_" sqref="N17:N19">
      <formula1>0</formula1>
      <formula2>15</formula2>
    </dataValidation>
    <dataValidation type="whole" showInputMessage="1" showErrorMessage="1" errorTitle="ZNOVU A LÉPE" error="To je móóóóóóc!!!!_x000a__x000a_" sqref="O17:O19">
      <formula1>0</formula1>
      <formula2>10</formula2>
    </dataValidation>
    <dataValidation type="whole" showInputMessage="1" showErrorMessage="1" errorTitle="ZNOVU A LÉPE" error="To je móóóóóóc!!!!" sqref="P17:P19">
      <formula1>0</formula1>
      <formula2>100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A7" workbookViewId="0">
      <selection activeCell="A7" sqref="A1:XFD1048576"/>
    </sheetView>
  </sheetViews>
  <sheetFormatPr defaultColWidth="9.109375" defaultRowHeight="14.4" x14ac:dyDescent="0.3"/>
  <cols>
    <col min="1" max="1" width="9.33203125" style="1" customWidth="1"/>
    <col min="2" max="2" width="17.6640625" style="1" customWidth="1"/>
    <col min="3" max="3" width="38.44140625" style="1" bestFit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26" width="9.109375" style="1" customWidth="1"/>
    <col min="27" max="16384" width="9.109375" style="1"/>
  </cols>
  <sheetData>
    <row r="1" spans="1:25" ht="24.75" customHeight="1" x14ac:dyDescent="0.3">
      <c r="A1" s="2" t="s">
        <v>32</v>
      </c>
    </row>
    <row r="2" spans="1:25" ht="35.25" customHeight="1" x14ac:dyDescent="0.3">
      <c r="A2" s="2" t="s">
        <v>33</v>
      </c>
    </row>
    <row r="3" spans="1:25" ht="12.6" x14ac:dyDescent="0.3">
      <c r="A3" s="1" t="s">
        <v>34</v>
      </c>
      <c r="I3" s="4" t="s">
        <v>0</v>
      </c>
      <c r="O3" s="4" t="s">
        <v>44</v>
      </c>
    </row>
    <row r="4" spans="1:25" ht="12.6" x14ac:dyDescent="0.3">
      <c r="A4" s="1" t="s">
        <v>40</v>
      </c>
      <c r="I4" s="5" t="s">
        <v>38</v>
      </c>
      <c r="O4" s="1" t="s">
        <v>45</v>
      </c>
    </row>
    <row r="5" spans="1:25" ht="12.6" x14ac:dyDescent="0.3">
      <c r="A5" s="1" t="s">
        <v>35</v>
      </c>
      <c r="I5" s="5" t="s">
        <v>37</v>
      </c>
      <c r="O5" s="1" t="s">
        <v>46</v>
      </c>
    </row>
    <row r="6" spans="1:25" ht="12.6" x14ac:dyDescent="0.3">
      <c r="A6" s="1" t="s">
        <v>36</v>
      </c>
      <c r="I6" s="5"/>
      <c r="O6" s="1" t="s">
        <v>47</v>
      </c>
    </row>
    <row r="7" spans="1:25" ht="12.6" x14ac:dyDescent="0.3">
      <c r="A7" s="1" t="s">
        <v>51</v>
      </c>
      <c r="I7" s="9" t="s">
        <v>39</v>
      </c>
      <c r="O7" s="1" t="s">
        <v>48</v>
      </c>
    </row>
    <row r="8" spans="1:25" ht="12" x14ac:dyDescent="0.3">
      <c r="C8" s="1" t="s">
        <v>52</v>
      </c>
      <c r="I8" s="1" t="s">
        <v>41</v>
      </c>
    </row>
    <row r="9" spans="1:25" ht="12" x14ac:dyDescent="0.3">
      <c r="C9" s="1" t="s">
        <v>53</v>
      </c>
      <c r="I9" s="1" t="s">
        <v>42</v>
      </c>
    </row>
    <row r="10" spans="1:25" ht="12.6" x14ac:dyDescent="0.3">
      <c r="A10" s="1" t="s">
        <v>28</v>
      </c>
      <c r="I10" s="1" t="s">
        <v>43</v>
      </c>
    </row>
    <row r="12" spans="1:25" ht="12" x14ac:dyDescent="0.3">
      <c r="I12" s="1" t="s">
        <v>49</v>
      </c>
    </row>
    <row r="13" spans="1:25" ht="12" x14ac:dyDescent="0.3">
      <c r="I13" s="1" t="s">
        <v>50</v>
      </c>
    </row>
    <row r="15" spans="1:25" ht="133.5" customHeight="1" x14ac:dyDescent="0.3">
      <c r="A15" s="3" t="s">
        <v>1</v>
      </c>
      <c r="B15" s="3" t="s">
        <v>2</v>
      </c>
      <c r="C15" s="3" t="s">
        <v>25</v>
      </c>
      <c r="D15" s="3" t="s">
        <v>23</v>
      </c>
      <c r="E15" s="3" t="s">
        <v>3</v>
      </c>
      <c r="F15" s="3" t="s">
        <v>4</v>
      </c>
      <c r="G15" s="3" t="s">
        <v>5</v>
      </c>
      <c r="H15" s="3" t="s">
        <v>6</v>
      </c>
      <c r="I15" s="8" t="s">
        <v>30</v>
      </c>
      <c r="J15" s="8" t="s">
        <v>24</v>
      </c>
      <c r="K15" s="8" t="s">
        <v>31</v>
      </c>
      <c r="L15" s="8" t="s">
        <v>7</v>
      </c>
      <c r="M15" s="8" t="s">
        <v>8</v>
      </c>
      <c r="N15" s="8" t="s">
        <v>29</v>
      </c>
      <c r="O15" s="8" t="s">
        <v>9</v>
      </c>
      <c r="P15" s="3" t="s">
        <v>10</v>
      </c>
      <c r="Q15" s="34"/>
      <c r="R15" s="35"/>
      <c r="S15" s="35"/>
      <c r="T15" s="35"/>
      <c r="U15" s="35"/>
      <c r="V15" s="35"/>
      <c r="W15" s="35"/>
      <c r="X15" s="35"/>
      <c r="Y15" s="35"/>
    </row>
    <row r="16" spans="1:25" ht="12" x14ac:dyDescent="0.3">
      <c r="A16" s="52"/>
      <c r="B16" s="52"/>
      <c r="C16" s="52"/>
      <c r="D16" s="52"/>
      <c r="E16" s="52"/>
      <c r="F16" s="53"/>
      <c r="G16" s="53"/>
      <c r="H16" s="53"/>
      <c r="I16" s="30" t="s">
        <v>19</v>
      </c>
      <c r="J16" s="30" t="s">
        <v>20</v>
      </c>
      <c r="K16" s="30" t="s">
        <v>20</v>
      </c>
      <c r="L16" s="30" t="s">
        <v>21</v>
      </c>
      <c r="M16" s="30" t="s">
        <v>22</v>
      </c>
      <c r="N16" s="30" t="s">
        <v>20</v>
      </c>
      <c r="O16" s="30" t="s">
        <v>22</v>
      </c>
      <c r="P16" s="53"/>
      <c r="Q16" s="36"/>
      <c r="R16" s="37"/>
      <c r="S16" s="37"/>
      <c r="T16" s="37"/>
      <c r="U16" s="38"/>
      <c r="V16" s="38"/>
      <c r="W16" s="39"/>
      <c r="X16" s="37"/>
    </row>
    <row r="17" spans="1:26" ht="25.2" x14ac:dyDescent="0.3">
      <c r="A17" s="51" t="s">
        <v>54</v>
      </c>
      <c r="B17" s="51" t="s">
        <v>57</v>
      </c>
      <c r="C17" s="51" t="s">
        <v>60</v>
      </c>
      <c r="D17" s="51">
        <v>2185024</v>
      </c>
      <c r="E17" s="51">
        <v>1000000</v>
      </c>
      <c r="F17" s="51">
        <v>57</v>
      </c>
      <c r="G17" s="51">
        <v>0</v>
      </c>
      <c r="H17" s="51">
        <v>57</v>
      </c>
      <c r="I17" s="51">
        <v>22</v>
      </c>
      <c r="J17" s="51">
        <v>12</v>
      </c>
      <c r="K17" s="51">
        <v>10</v>
      </c>
      <c r="L17" s="51">
        <v>4</v>
      </c>
      <c r="M17" s="51">
        <v>7</v>
      </c>
      <c r="N17" s="51">
        <v>10</v>
      </c>
      <c r="O17" s="51">
        <v>9</v>
      </c>
      <c r="P17" s="51">
        <v>74</v>
      </c>
      <c r="Q17" s="40"/>
      <c r="R17" s="41"/>
      <c r="S17" s="42"/>
      <c r="T17" s="43"/>
      <c r="U17" s="44"/>
      <c r="V17" s="43"/>
      <c r="W17" s="45"/>
      <c r="X17" s="46"/>
      <c r="Y17" s="43"/>
      <c r="Z17" s="47"/>
    </row>
    <row r="18" spans="1:26" ht="25.2" x14ac:dyDescent="0.3">
      <c r="A18" s="51" t="s">
        <v>55</v>
      </c>
      <c r="B18" s="51" t="s">
        <v>58</v>
      </c>
      <c r="C18" s="51" t="s">
        <v>61</v>
      </c>
      <c r="D18" s="51">
        <v>2726504</v>
      </c>
      <c r="E18" s="51">
        <v>919000</v>
      </c>
      <c r="F18" s="51">
        <v>50</v>
      </c>
      <c r="G18" s="51">
        <v>33</v>
      </c>
      <c r="H18" s="51">
        <v>83</v>
      </c>
      <c r="I18" s="51">
        <v>18</v>
      </c>
      <c r="J18" s="51">
        <v>12</v>
      </c>
      <c r="K18" s="51">
        <v>8</v>
      </c>
      <c r="L18" s="51">
        <v>4</v>
      </c>
      <c r="M18" s="51">
        <v>8</v>
      </c>
      <c r="N18" s="51">
        <v>10</v>
      </c>
      <c r="O18" s="51">
        <v>9</v>
      </c>
      <c r="P18" s="51">
        <v>69</v>
      </c>
      <c r="Q18" s="40"/>
      <c r="R18" s="41"/>
      <c r="S18" s="42"/>
      <c r="T18" s="43"/>
      <c r="U18" s="44"/>
      <c r="V18" s="43"/>
      <c r="W18" s="48"/>
      <c r="X18" s="49"/>
      <c r="Y18" s="43"/>
      <c r="Z18" s="47"/>
    </row>
    <row r="19" spans="1:26" ht="26.25" customHeight="1" x14ac:dyDescent="0.3">
      <c r="A19" s="51" t="s">
        <v>56</v>
      </c>
      <c r="B19" s="51" t="s">
        <v>59</v>
      </c>
      <c r="C19" s="51" t="s">
        <v>62</v>
      </c>
      <c r="D19" s="51">
        <v>2076640</v>
      </c>
      <c r="E19" s="51">
        <v>1868976</v>
      </c>
      <c r="F19" s="51">
        <v>0</v>
      </c>
      <c r="G19" s="51">
        <v>20</v>
      </c>
      <c r="H19" s="51">
        <v>20</v>
      </c>
      <c r="I19" s="51">
        <v>6</v>
      </c>
      <c r="J19" s="51">
        <v>9</v>
      </c>
      <c r="K19" s="51">
        <v>8</v>
      </c>
      <c r="L19" s="51">
        <v>4</v>
      </c>
      <c r="M19" s="51">
        <v>5</v>
      </c>
      <c r="N19" s="51">
        <v>8</v>
      </c>
      <c r="O19" s="51">
        <v>9</v>
      </c>
      <c r="P19" s="51">
        <v>49</v>
      </c>
      <c r="Q19" s="50"/>
      <c r="R19" s="41"/>
      <c r="S19" s="42"/>
      <c r="T19" s="43"/>
      <c r="U19" s="44"/>
      <c r="V19" s="43"/>
      <c r="W19" s="48"/>
      <c r="X19" s="49"/>
      <c r="Y19" s="43"/>
      <c r="Z19" s="47"/>
    </row>
    <row r="20" spans="1:26" ht="12" x14ac:dyDescent="0.3">
      <c r="D20" s="6"/>
      <c r="E20" s="7">
        <f>SUM(E17:E19)</f>
        <v>3787976</v>
      </c>
      <c r="Q20" s="7"/>
    </row>
    <row r="21" spans="1:26" ht="12" x14ac:dyDescent="0.3">
      <c r="Q21" s="7"/>
    </row>
  </sheetData>
  <dataValidations count="7">
    <dataValidation type="whole" showInputMessage="1" showErrorMessage="1" errorTitle="ZNOVU A LÉPE" error="To je móóóóóóc!!!!" sqref="P17:P19">
      <formula1>0</formula1>
      <formula2>100</formula2>
    </dataValidation>
    <dataValidation type="whole" showInputMessage="1" showErrorMessage="1" errorTitle="ZNOVU A LÉPE" error="To je móóóóóóc!!!!_x000a__x000a_" sqref="O17:O19">
      <formula1>0</formula1>
      <formula2>10</formula2>
    </dataValidation>
    <dataValidation type="whole" showInputMessage="1" showErrorMessage="1" errorTitle="ZNOVU A LÉPE" error="To je móóóóóóc!!!!_x000a__x000a_" sqref="N17:N19">
      <formula1>0</formula1>
      <formula2>15</formula2>
    </dataValidation>
    <dataValidation type="whole" showInputMessage="1" showErrorMessage="1" errorTitle="ZNOVU A LÉPE" error="To je móóóóóóc!!!!" sqref="M17:M19">
      <formula1>0</formula1>
      <formula2>10</formula2>
    </dataValidation>
    <dataValidation type="whole" allowBlank="1" showInputMessage="1" showErrorMessage="1" errorTitle="ZNOVU A LÉPE" error="To je móóóóóóc!!!!" sqref="L17:L19">
      <formula1>0</formula1>
      <formula2>5</formula2>
    </dataValidation>
    <dataValidation type="whole" showInputMessage="1" showErrorMessage="1" errorTitle="ZNOVU A LÉPE" error="To je móóóóóóc!!!!" sqref="J17:K19">
      <formula1>0</formula1>
      <formula2>15</formula2>
    </dataValidation>
    <dataValidation type="whole" allowBlank="1" showInputMessage="1" showErrorMessage="1" errorTitle="ZNOVU A LÉPE" error="To je móóóóóóc!!!!" sqref="I17:I19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A7" workbookViewId="0">
      <selection activeCell="A7" sqref="A1:XFD1048576"/>
    </sheetView>
  </sheetViews>
  <sheetFormatPr defaultColWidth="9.109375" defaultRowHeight="14.4" x14ac:dyDescent="0.3"/>
  <cols>
    <col min="1" max="1" width="9.33203125" style="1" customWidth="1"/>
    <col min="2" max="2" width="17.6640625" style="1" customWidth="1"/>
    <col min="3" max="3" width="38.44140625" style="1" bestFit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26" width="9.109375" style="1" customWidth="1"/>
    <col min="27" max="16384" width="9.109375" style="1"/>
  </cols>
  <sheetData>
    <row r="1" spans="1:25" ht="24.75" customHeight="1" x14ac:dyDescent="0.3">
      <c r="A1" s="2" t="s">
        <v>32</v>
      </c>
    </row>
    <row r="2" spans="1:25" ht="35.25" customHeight="1" x14ac:dyDescent="0.3">
      <c r="A2" s="2" t="s">
        <v>33</v>
      </c>
    </row>
    <row r="3" spans="1:25" ht="12.6" x14ac:dyDescent="0.3">
      <c r="A3" s="1" t="s">
        <v>34</v>
      </c>
      <c r="I3" s="4" t="s">
        <v>0</v>
      </c>
      <c r="O3" s="4" t="s">
        <v>44</v>
      </c>
    </row>
    <row r="4" spans="1:25" ht="12.6" x14ac:dyDescent="0.3">
      <c r="A4" s="1" t="s">
        <v>40</v>
      </c>
      <c r="I4" s="5" t="s">
        <v>38</v>
      </c>
      <c r="O4" s="1" t="s">
        <v>45</v>
      </c>
    </row>
    <row r="5" spans="1:25" ht="12.6" x14ac:dyDescent="0.3">
      <c r="A5" s="1" t="s">
        <v>35</v>
      </c>
      <c r="I5" s="5" t="s">
        <v>37</v>
      </c>
      <c r="O5" s="1" t="s">
        <v>46</v>
      </c>
    </row>
    <row r="6" spans="1:25" ht="12.6" x14ac:dyDescent="0.3">
      <c r="A6" s="1" t="s">
        <v>36</v>
      </c>
      <c r="I6" s="5"/>
      <c r="O6" s="1" t="s">
        <v>47</v>
      </c>
    </row>
    <row r="7" spans="1:25" ht="12.6" x14ac:dyDescent="0.3">
      <c r="A7" s="1" t="s">
        <v>51</v>
      </c>
      <c r="I7" s="9" t="s">
        <v>39</v>
      </c>
      <c r="O7" s="1" t="s">
        <v>48</v>
      </c>
    </row>
    <row r="8" spans="1:25" ht="12" x14ac:dyDescent="0.3">
      <c r="C8" s="1" t="s">
        <v>52</v>
      </c>
      <c r="I8" s="1" t="s">
        <v>41</v>
      </c>
    </row>
    <row r="9" spans="1:25" ht="12" x14ac:dyDescent="0.3">
      <c r="C9" s="1" t="s">
        <v>53</v>
      </c>
      <c r="I9" s="1" t="s">
        <v>42</v>
      </c>
    </row>
    <row r="10" spans="1:25" ht="12.6" x14ac:dyDescent="0.3">
      <c r="A10" s="1" t="s">
        <v>28</v>
      </c>
      <c r="I10" s="1" t="s">
        <v>43</v>
      </c>
    </row>
    <row r="12" spans="1:25" ht="12" x14ac:dyDescent="0.3">
      <c r="I12" s="1" t="s">
        <v>49</v>
      </c>
    </row>
    <row r="13" spans="1:25" ht="12" x14ac:dyDescent="0.3">
      <c r="I13" s="1" t="s">
        <v>50</v>
      </c>
    </row>
    <row r="15" spans="1:25" ht="133.5" customHeight="1" x14ac:dyDescent="0.3">
      <c r="A15" s="3" t="s">
        <v>1</v>
      </c>
      <c r="B15" s="3" t="s">
        <v>2</v>
      </c>
      <c r="C15" s="3" t="s">
        <v>25</v>
      </c>
      <c r="D15" s="3" t="s">
        <v>23</v>
      </c>
      <c r="E15" s="3" t="s">
        <v>3</v>
      </c>
      <c r="F15" s="3" t="s">
        <v>4</v>
      </c>
      <c r="G15" s="3" t="s">
        <v>5</v>
      </c>
      <c r="H15" s="3" t="s">
        <v>6</v>
      </c>
      <c r="I15" s="8" t="s">
        <v>30</v>
      </c>
      <c r="J15" s="8" t="s">
        <v>24</v>
      </c>
      <c r="K15" s="8" t="s">
        <v>31</v>
      </c>
      <c r="L15" s="8" t="s">
        <v>7</v>
      </c>
      <c r="M15" s="8" t="s">
        <v>8</v>
      </c>
      <c r="N15" s="8" t="s">
        <v>29</v>
      </c>
      <c r="O15" s="8" t="s">
        <v>9</v>
      </c>
      <c r="P15" s="3" t="s">
        <v>10</v>
      </c>
      <c r="Q15" s="34"/>
      <c r="R15" s="35"/>
      <c r="S15" s="35"/>
      <c r="T15" s="35"/>
      <c r="U15" s="35"/>
      <c r="V15" s="35"/>
      <c r="W15" s="35"/>
      <c r="X15" s="35"/>
      <c r="Y15" s="35"/>
    </row>
    <row r="16" spans="1:25" ht="12" x14ac:dyDescent="0.3">
      <c r="A16" s="52"/>
      <c r="B16" s="52"/>
      <c r="C16" s="52"/>
      <c r="D16" s="52"/>
      <c r="E16" s="52"/>
      <c r="F16" s="53"/>
      <c r="G16" s="53"/>
      <c r="H16" s="53"/>
      <c r="I16" s="30" t="s">
        <v>19</v>
      </c>
      <c r="J16" s="30" t="s">
        <v>20</v>
      </c>
      <c r="K16" s="30" t="s">
        <v>20</v>
      </c>
      <c r="L16" s="30" t="s">
        <v>21</v>
      </c>
      <c r="M16" s="30" t="s">
        <v>22</v>
      </c>
      <c r="N16" s="30" t="s">
        <v>20</v>
      </c>
      <c r="O16" s="30" t="s">
        <v>22</v>
      </c>
      <c r="P16" s="53"/>
      <c r="Q16" s="36"/>
      <c r="R16" s="37"/>
      <c r="S16" s="37"/>
      <c r="T16" s="37"/>
      <c r="U16" s="38"/>
      <c r="V16" s="38"/>
      <c r="W16" s="39"/>
      <c r="X16" s="37"/>
    </row>
    <row r="17" spans="1:26" ht="25.2" x14ac:dyDescent="0.3">
      <c r="A17" s="51" t="s">
        <v>54</v>
      </c>
      <c r="B17" s="51" t="s">
        <v>57</v>
      </c>
      <c r="C17" s="51" t="s">
        <v>60</v>
      </c>
      <c r="D17" s="51">
        <v>2185024</v>
      </c>
      <c r="E17" s="51">
        <v>1000000</v>
      </c>
      <c r="F17" s="51">
        <v>57</v>
      </c>
      <c r="G17" s="51">
        <v>0</v>
      </c>
      <c r="H17" s="51">
        <v>57</v>
      </c>
      <c r="I17" s="51">
        <v>25</v>
      </c>
      <c r="J17" s="51">
        <v>12</v>
      </c>
      <c r="K17" s="51">
        <v>10</v>
      </c>
      <c r="L17" s="51">
        <v>4</v>
      </c>
      <c r="M17" s="51">
        <v>8</v>
      </c>
      <c r="N17" s="51">
        <v>9</v>
      </c>
      <c r="O17" s="51">
        <v>9</v>
      </c>
      <c r="P17" s="51">
        <v>77</v>
      </c>
      <c r="Q17" s="40"/>
      <c r="R17" s="41"/>
      <c r="S17" s="42"/>
      <c r="T17" s="43"/>
      <c r="U17" s="44"/>
      <c r="V17" s="43"/>
      <c r="W17" s="45"/>
      <c r="X17" s="46"/>
      <c r="Y17" s="43"/>
      <c r="Z17" s="47"/>
    </row>
    <row r="18" spans="1:26" ht="25.2" x14ac:dyDescent="0.3">
      <c r="A18" s="51" t="s">
        <v>55</v>
      </c>
      <c r="B18" s="51" t="s">
        <v>58</v>
      </c>
      <c r="C18" s="51" t="s">
        <v>61</v>
      </c>
      <c r="D18" s="51">
        <v>2726504</v>
      </c>
      <c r="E18" s="51">
        <v>919000</v>
      </c>
      <c r="F18" s="51">
        <v>50</v>
      </c>
      <c r="G18" s="51">
        <v>33</v>
      </c>
      <c r="H18" s="51">
        <v>83</v>
      </c>
      <c r="I18" s="51">
        <v>22</v>
      </c>
      <c r="J18" s="51">
        <v>13</v>
      </c>
      <c r="K18" s="51">
        <v>11</v>
      </c>
      <c r="L18" s="51">
        <v>4</v>
      </c>
      <c r="M18" s="51">
        <v>9</v>
      </c>
      <c r="N18" s="51">
        <v>7</v>
      </c>
      <c r="O18" s="51">
        <v>10</v>
      </c>
      <c r="P18" s="51">
        <v>76</v>
      </c>
      <c r="Q18" s="40"/>
      <c r="R18" s="41"/>
      <c r="S18" s="42"/>
      <c r="T18" s="43"/>
      <c r="U18" s="44"/>
      <c r="V18" s="43"/>
      <c r="W18" s="48"/>
      <c r="X18" s="49"/>
      <c r="Y18" s="43"/>
      <c r="Z18" s="47"/>
    </row>
    <row r="19" spans="1:26" ht="26.25" customHeight="1" x14ac:dyDescent="0.3">
      <c r="A19" s="51" t="s">
        <v>56</v>
      </c>
      <c r="B19" s="51" t="s">
        <v>59</v>
      </c>
      <c r="C19" s="51" t="s">
        <v>62</v>
      </c>
      <c r="D19" s="51">
        <v>2076640</v>
      </c>
      <c r="E19" s="51">
        <v>1868976</v>
      </c>
      <c r="F19" s="51">
        <v>0</v>
      </c>
      <c r="G19" s="51">
        <v>20</v>
      </c>
      <c r="H19" s="51">
        <v>20</v>
      </c>
      <c r="I19" s="51">
        <v>13</v>
      </c>
      <c r="J19" s="51">
        <v>12</v>
      </c>
      <c r="K19" s="51">
        <v>6</v>
      </c>
      <c r="L19" s="51">
        <v>3</v>
      </c>
      <c r="M19" s="51">
        <v>5</v>
      </c>
      <c r="N19" s="51">
        <v>5</v>
      </c>
      <c r="O19" s="51">
        <v>9</v>
      </c>
      <c r="P19" s="51">
        <v>53</v>
      </c>
      <c r="Q19" s="50"/>
      <c r="R19" s="41"/>
      <c r="S19" s="42"/>
      <c r="T19" s="43"/>
      <c r="U19" s="44"/>
      <c r="V19" s="43"/>
      <c r="W19" s="48"/>
      <c r="X19" s="49"/>
      <c r="Y19" s="43"/>
      <c r="Z19" s="47"/>
    </row>
    <row r="20" spans="1:26" ht="12" x14ac:dyDescent="0.3">
      <c r="D20" s="6"/>
      <c r="E20" s="7">
        <f>SUM(E17:E19)</f>
        <v>3787976</v>
      </c>
      <c r="Q20" s="7"/>
    </row>
    <row r="21" spans="1:26" ht="12" x14ac:dyDescent="0.3">
      <c r="Q21" s="7"/>
    </row>
  </sheetData>
  <dataValidations count="7">
    <dataValidation type="whole" allowBlank="1" showInputMessage="1" showErrorMessage="1" errorTitle="ZNOVU A LÉPE" error="To je móóóóóóc!!!!" sqref="I17:I19">
      <formula1>0</formula1>
      <formula2>30</formula2>
    </dataValidation>
    <dataValidation type="whole" showInputMessage="1" showErrorMessage="1" errorTitle="ZNOVU A LÉPE" error="To je móóóóóóc!!!!" sqref="J17:K19">
      <formula1>0</formula1>
      <formula2>15</formula2>
    </dataValidation>
    <dataValidation type="whole" allowBlank="1" showInputMessage="1" showErrorMessage="1" errorTitle="ZNOVU A LÉPE" error="To je móóóóóóc!!!!" sqref="L17:L19">
      <formula1>0</formula1>
      <formula2>5</formula2>
    </dataValidation>
    <dataValidation type="whole" showInputMessage="1" showErrorMessage="1" errorTitle="ZNOVU A LÉPE" error="To je móóóóóóc!!!!" sqref="M17:M19">
      <formula1>0</formula1>
      <formula2>10</formula2>
    </dataValidation>
    <dataValidation type="whole" showInputMessage="1" showErrorMessage="1" errorTitle="ZNOVU A LÉPE" error="To je móóóóóóc!!!!_x000a__x000a_" sqref="N17:N19">
      <formula1>0</formula1>
      <formula2>15</formula2>
    </dataValidation>
    <dataValidation type="whole" showInputMessage="1" showErrorMessage="1" errorTitle="ZNOVU A LÉPE" error="To je móóóóóóc!!!!_x000a__x000a_" sqref="O17:O19">
      <formula1>0</formula1>
      <formula2>10</formula2>
    </dataValidation>
    <dataValidation type="whole" showInputMessage="1" showErrorMessage="1" errorTitle="ZNOVU A LÉPE" error="To je móóóóóóc!!!!" sqref="P17:P19">
      <formula1>0</formula1>
      <formula2>100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A10" workbookViewId="0">
      <selection activeCell="A10" sqref="A1:XFD1048576"/>
    </sheetView>
  </sheetViews>
  <sheetFormatPr defaultColWidth="9.109375" defaultRowHeight="14.4" x14ac:dyDescent="0.3"/>
  <cols>
    <col min="1" max="1" width="9.33203125" style="1" customWidth="1"/>
    <col min="2" max="2" width="17.6640625" style="1" customWidth="1"/>
    <col min="3" max="3" width="38.44140625" style="1" bestFit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26" width="9.109375" style="1" customWidth="1"/>
    <col min="27" max="16384" width="9.109375" style="1"/>
  </cols>
  <sheetData>
    <row r="1" spans="1:25" ht="24.75" customHeight="1" x14ac:dyDescent="0.3">
      <c r="A1" s="2" t="s">
        <v>32</v>
      </c>
    </row>
    <row r="2" spans="1:25" ht="35.25" customHeight="1" x14ac:dyDescent="0.3">
      <c r="A2" s="2" t="s">
        <v>33</v>
      </c>
    </row>
    <row r="3" spans="1:25" ht="12.6" x14ac:dyDescent="0.3">
      <c r="A3" s="1" t="s">
        <v>34</v>
      </c>
      <c r="I3" s="4" t="s">
        <v>0</v>
      </c>
      <c r="O3" s="4" t="s">
        <v>44</v>
      </c>
    </row>
    <row r="4" spans="1:25" ht="12.6" x14ac:dyDescent="0.3">
      <c r="A4" s="1" t="s">
        <v>40</v>
      </c>
      <c r="I4" s="5" t="s">
        <v>38</v>
      </c>
      <c r="O4" s="1" t="s">
        <v>45</v>
      </c>
    </row>
    <row r="5" spans="1:25" ht="12.6" x14ac:dyDescent="0.3">
      <c r="A5" s="1" t="s">
        <v>35</v>
      </c>
      <c r="I5" s="5" t="s">
        <v>37</v>
      </c>
      <c r="O5" s="1" t="s">
        <v>46</v>
      </c>
    </row>
    <row r="6" spans="1:25" ht="12.6" x14ac:dyDescent="0.3">
      <c r="A6" s="1" t="s">
        <v>36</v>
      </c>
      <c r="I6" s="5"/>
      <c r="O6" s="1" t="s">
        <v>47</v>
      </c>
    </row>
    <row r="7" spans="1:25" ht="12.6" x14ac:dyDescent="0.3">
      <c r="A7" s="1" t="s">
        <v>51</v>
      </c>
      <c r="I7" s="9" t="s">
        <v>39</v>
      </c>
      <c r="O7" s="1" t="s">
        <v>48</v>
      </c>
    </row>
    <row r="8" spans="1:25" ht="12" x14ac:dyDescent="0.3">
      <c r="C8" s="1" t="s">
        <v>52</v>
      </c>
      <c r="I8" s="1" t="s">
        <v>41</v>
      </c>
    </row>
    <row r="9" spans="1:25" ht="12" x14ac:dyDescent="0.3">
      <c r="C9" s="1" t="s">
        <v>53</v>
      </c>
      <c r="I9" s="1" t="s">
        <v>42</v>
      </c>
    </row>
    <row r="10" spans="1:25" ht="12.6" x14ac:dyDescent="0.3">
      <c r="A10" s="1" t="s">
        <v>28</v>
      </c>
      <c r="I10" s="1" t="s">
        <v>43</v>
      </c>
    </row>
    <row r="12" spans="1:25" ht="12" x14ac:dyDescent="0.3">
      <c r="I12" s="1" t="s">
        <v>49</v>
      </c>
    </row>
    <row r="13" spans="1:25" ht="12" x14ac:dyDescent="0.3">
      <c r="I13" s="1" t="s">
        <v>50</v>
      </c>
    </row>
    <row r="15" spans="1:25" ht="133.5" customHeight="1" x14ac:dyDescent="0.3">
      <c r="A15" s="3" t="s">
        <v>1</v>
      </c>
      <c r="B15" s="3" t="s">
        <v>2</v>
      </c>
      <c r="C15" s="3" t="s">
        <v>25</v>
      </c>
      <c r="D15" s="3" t="s">
        <v>23</v>
      </c>
      <c r="E15" s="3" t="s">
        <v>3</v>
      </c>
      <c r="F15" s="3" t="s">
        <v>4</v>
      </c>
      <c r="G15" s="3" t="s">
        <v>5</v>
      </c>
      <c r="H15" s="3" t="s">
        <v>6</v>
      </c>
      <c r="I15" s="8" t="s">
        <v>30</v>
      </c>
      <c r="J15" s="8" t="s">
        <v>24</v>
      </c>
      <c r="K15" s="8" t="s">
        <v>31</v>
      </c>
      <c r="L15" s="8" t="s">
        <v>7</v>
      </c>
      <c r="M15" s="8" t="s">
        <v>8</v>
      </c>
      <c r="N15" s="8" t="s">
        <v>29</v>
      </c>
      <c r="O15" s="8" t="s">
        <v>9</v>
      </c>
      <c r="P15" s="3" t="s">
        <v>10</v>
      </c>
      <c r="Q15" s="34"/>
      <c r="R15" s="35"/>
      <c r="S15" s="35"/>
      <c r="T15" s="35"/>
      <c r="U15" s="35"/>
      <c r="V15" s="35"/>
      <c r="W15" s="35"/>
      <c r="X15" s="35"/>
      <c r="Y15" s="35"/>
    </row>
    <row r="16" spans="1:25" ht="12" x14ac:dyDescent="0.3">
      <c r="A16" s="52"/>
      <c r="B16" s="52"/>
      <c r="C16" s="52"/>
      <c r="D16" s="52"/>
      <c r="E16" s="52"/>
      <c r="F16" s="53"/>
      <c r="G16" s="53"/>
      <c r="H16" s="53"/>
      <c r="I16" s="30" t="s">
        <v>19</v>
      </c>
      <c r="J16" s="30" t="s">
        <v>20</v>
      </c>
      <c r="K16" s="30" t="s">
        <v>20</v>
      </c>
      <c r="L16" s="30" t="s">
        <v>21</v>
      </c>
      <c r="M16" s="30" t="s">
        <v>22</v>
      </c>
      <c r="N16" s="30" t="s">
        <v>20</v>
      </c>
      <c r="O16" s="30" t="s">
        <v>22</v>
      </c>
      <c r="P16" s="53"/>
      <c r="Q16" s="36"/>
      <c r="R16" s="37"/>
      <c r="S16" s="37"/>
      <c r="T16" s="37"/>
      <c r="U16" s="38"/>
      <c r="V16" s="38"/>
      <c r="W16" s="39"/>
      <c r="X16" s="37"/>
    </row>
    <row r="17" spans="1:26" ht="25.2" x14ac:dyDescent="0.3">
      <c r="A17" s="51" t="s">
        <v>54</v>
      </c>
      <c r="B17" s="51" t="s">
        <v>57</v>
      </c>
      <c r="C17" s="51" t="s">
        <v>60</v>
      </c>
      <c r="D17" s="51">
        <v>2185024</v>
      </c>
      <c r="E17" s="51">
        <v>1000000</v>
      </c>
      <c r="F17" s="51">
        <v>57</v>
      </c>
      <c r="G17" s="51">
        <v>0</v>
      </c>
      <c r="H17" s="51">
        <v>57</v>
      </c>
      <c r="I17" s="51">
        <v>23</v>
      </c>
      <c r="J17" s="51">
        <v>14</v>
      </c>
      <c r="K17" s="51">
        <v>14</v>
      </c>
      <c r="L17" s="51">
        <v>3</v>
      </c>
      <c r="M17" s="51">
        <v>8</v>
      </c>
      <c r="N17" s="51">
        <v>9</v>
      </c>
      <c r="O17" s="51">
        <v>10</v>
      </c>
      <c r="P17" s="51">
        <v>81</v>
      </c>
      <c r="Q17" s="40"/>
      <c r="R17" s="41"/>
      <c r="S17" s="42"/>
      <c r="T17" s="43"/>
      <c r="U17" s="44"/>
      <c r="V17" s="43"/>
      <c r="W17" s="45"/>
      <c r="X17" s="46"/>
      <c r="Y17" s="43"/>
      <c r="Z17" s="47"/>
    </row>
    <row r="18" spans="1:26" ht="25.2" x14ac:dyDescent="0.3">
      <c r="A18" s="51" t="s">
        <v>55</v>
      </c>
      <c r="B18" s="51" t="s">
        <v>58</v>
      </c>
      <c r="C18" s="51" t="s">
        <v>61</v>
      </c>
      <c r="D18" s="51">
        <v>2726504</v>
      </c>
      <c r="E18" s="51">
        <v>919000</v>
      </c>
      <c r="F18" s="51">
        <v>50</v>
      </c>
      <c r="G18" s="51">
        <v>33</v>
      </c>
      <c r="H18" s="51">
        <v>83</v>
      </c>
      <c r="I18" s="51">
        <v>21</v>
      </c>
      <c r="J18" s="51">
        <v>13</v>
      </c>
      <c r="K18" s="51">
        <v>12</v>
      </c>
      <c r="L18" s="51">
        <v>3</v>
      </c>
      <c r="M18" s="51">
        <v>8</v>
      </c>
      <c r="N18" s="51">
        <v>7</v>
      </c>
      <c r="O18" s="51">
        <v>10</v>
      </c>
      <c r="P18" s="51">
        <v>74</v>
      </c>
      <c r="Q18" s="40"/>
      <c r="R18" s="41"/>
      <c r="S18" s="42"/>
      <c r="T18" s="43"/>
      <c r="U18" s="44"/>
      <c r="V18" s="43"/>
      <c r="W18" s="48"/>
      <c r="X18" s="49"/>
      <c r="Y18" s="43"/>
      <c r="Z18" s="47"/>
    </row>
    <row r="19" spans="1:26" ht="26.25" customHeight="1" x14ac:dyDescent="0.3">
      <c r="A19" s="51" t="s">
        <v>56</v>
      </c>
      <c r="B19" s="51" t="s">
        <v>59</v>
      </c>
      <c r="C19" s="51" t="s">
        <v>62</v>
      </c>
      <c r="D19" s="51">
        <v>2076640</v>
      </c>
      <c r="E19" s="51">
        <v>1868976</v>
      </c>
      <c r="F19" s="51">
        <v>0</v>
      </c>
      <c r="G19" s="51">
        <v>20</v>
      </c>
      <c r="H19" s="51">
        <v>20</v>
      </c>
      <c r="I19" s="51">
        <v>12</v>
      </c>
      <c r="J19" s="51">
        <v>12</v>
      </c>
      <c r="K19" s="51">
        <v>5</v>
      </c>
      <c r="L19" s="51">
        <v>3</v>
      </c>
      <c r="M19" s="51">
        <v>5</v>
      </c>
      <c r="N19" s="51">
        <v>4</v>
      </c>
      <c r="O19" s="51">
        <v>9</v>
      </c>
      <c r="P19" s="51">
        <v>50</v>
      </c>
      <c r="Q19" s="50"/>
      <c r="R19" s="41"/>
      <c r="S19" s="42"/>
      <c r="T19" s="43"/>
      <c r="U19" s="44"/>
      <c r="V19" s="43"/>
      <c r="W19" s="48"/>
      <c r="X19" s="49"/>
      <c r="Y19" s="43"/>
      <c r="Z19" s="47"/>
    </row>
    <row r="20" spans="1:26" ht="12" x14ac:dyDescent="0.3">
      <c r="D20" s="6"/>
      <c r="E20" s="7">
        <f>SUM(E17:E19)</f>
        <v>3787976</v>
      </c>
      <c r="Q20" s="7"/>
    </row>
    <row r="21" spans="1:26" ht="12" x14ac:dyDescent="0.3">
      <c r="Q21" s="7"/>
    </row>
  </sheetData>
  <dataValidations count="7">
    <dataValidation type="whole" showInputMessage="1" showErrorMessage="1" errorTitle="ZNOVU A LÉPE" error="To je móóóóóóc!!!!" sqref="P17:P19">
      <formula1>0</formula1>
      <formula2>100</formula2>
    </dataValidation>
    <dataValidation type="whole" showInputMessage="1" showErrorMessage="1" errorTitle="ZNOVU A LÉPE" error="To je móóóóóóc!!!!_x000a__x000a_" sqref="O17:O19">
      <formula1>0</formula1>
      <formula2>10</formula2>
    </dataValidation>
    <dataValidation type="whole" showInputMessage="1" showErrorMessage="1" errorTitle="ZNOVU A LÉPE" error="To je móóóóóóc!!!!_x000a__x000a_" sqref="N17:N19">
      <formula1>0</formula1>
      <formula2>15</formula2>
    </dataValidation>
    <dataValidation type="whole" showInputMessage="1" showErrorMessage="1" errorTitle="ZNOVU A LÉPE" error="To je móóóóóóc!!!!" sqref="M17:M19">
      <formula1>0</formula1>
      <formula2>10</formula2>
    </dataValidation>
    <dataValidation type="whole" allowBlank="1" showInputMessage="1" showErrorMessage="1" errorTitle="ZNOVU A LÉPE" error="To je móóóóóóc!!!!" sqref="L17:L19">
      <formula1>0</formula1>
      <formula2>5</formula2>
    </dataValidation>
    <dataValidation type="whole" showInputMessage="1" showErrorMessage="1" errorTitle="ZNOVU A LÉPE" error="To je móóóóóóc!!!!" sqref="J17:K19">
      <formula1>0</formula1>
      <formula2>15</formula2>
    </dataValidation>
    <dataValidation type="whole" allowBlank="1" showInputMessage="1" showErrorMessage="1" errorTitle="ZNOVU A LÉPE" error="To je móóóóóóc!!!!" sqref="I17:I19">
      <formula1>0</formula1>
      <formula2>30</formula2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A13" workbookViewId="0">
      <selection activeCell="A17" sqref="A17:P19"/>
    </sheetView>
  </sheetViews>
  <sheetFormatPr defaultColWidth="9.109375" defaultRowHeight="14.4" x14ac:dyDescent="0.3"/>
  <cols>
    <col min="1" max="1" width="9.33203125" style="1" customWidth="1"/>
    <col min="2" max="2" width="17.6640625" style="1" customWidth="1"/>
    <col min="3" max="3" width="38.44140625" style="1" bestFit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26" width="9.109375" style="1" customWidth="1"/>
    <col min="27" max="16384" width="9.109375" style="1"/>
  </cols>
  <sheetData>
    <row r="1" spans="1:25" ht="24.75" customHeight="1" x14ac:dyDescent="0.3">
      <c r="A1" s="2" t="s">
        <v>32</v>
      </c>
    </row>
    <row r="2" spans="1:25" ht="35.25" customHeight="1" x14ac:dyDescent="0.3">
      <c r="A2" s="2" t="s">
        <v>33</v>
      </c>
    </row>
    <row r="3" spans="1:25" ht="12.6" x14ac:dyDescent="0.3">
      <c r="A3" s="1" t="s">
        <v>34</v>
      </c>
      <c r="I3" s="4" t="s">
        <v>0</v>
      </c>
      <c r="O3" s="4" t="s">
        <v>44</v>
      </c>
    </row>
    <row r="4" spans="1:25" ht="12.6" x14ac:dyDescent="0.3">
      <c r="A4" s="1" t="s">
        <v>40</v>
      </c>
      <c r="I4" s="5" t="s">
        <v>38</v>
      </c>
      <c r="O4" s="1" t="s">
        <v>45</v>
      </c>
    </row>
    <row r="5" spans="1:25" ht="12.6" x14ac:dyDescent="0.3">
      <c r="A5" s="1" t="s">
        <v>35</v>
      </c>
      <c r="I5" s="5" t="s">
        <v>37</v>
      </c>
      <c r="O5" s="1" t="s">
        <v>46</v>
      </c>
    </row>
    <row r="6" spans="1:25" ht="12.6" x14ac:dyDescent="0.3">
      <c r="A6" s="1" t="s">
        <v>36</v>
      </c>
      <c r="I6" s="5"/>
      <c r="O6" s="1" t="s">
        <v>47</v>
      </c>
    </row>
    <row r="7" spans="1:25" ht="12.6" x14ac:dyDescent="0.3">
      <c r="A7" s="1" t="s">
        <v>51</v>
      </c>
      <c r="I7" s="9" t="s">
        <v>39</v>
      </c>
      <c r="O7" s="1" t="s">
        <v>48</v>
      </c>
    </row>
    <row r="8" spans="1:25" ht="12" x14ac:dyDescent="0.3">
      <c r="C8" s="1" t="s">
        <v>52</v>
      </c>
      <c r="I8" s="1" t="s">
        <v>41</v>
      </c>
    </row>
    <row r="9" spans="1:25" ht="12" x14ac:dyDescent="0.3">
      <c r="C9" s="1" t="s">
        <v>53</v>
      </c>
      <c r="I9" s="1" t="s">
        <v>42</v>
      </c>
    </row>
    <row r="10" spans="1:25" ht="12.6" x14ac:dyDescent="0.3">
      <c r="A10" s="1" t="s">
        <v>28</v>
      </c>
      <c r="I10" s="1" t="s">
        <v>43</v>
      </c>
    </row>
    <row r="12" spans="1:25" ht="12" x14ac:dyDescent="0.3">
      <c r="I12" s="1" t="s">
        <v>49</v>
      </c>
    </row>
    <row r="13" spans="1:25" ht="12" x14ac:dyDescent="0.3">
      <c r="I13" s="1" t="s">
        <v>50</v>
      </c>
    </row>
    <row r="15" spans="1:25" ht="133.5" customHeight="1" x14ac:dyDescent="0.3">
      <c r="A15" s="3" t="s">
        <v>1</v>
      </c>
      <c r="B15" s="3" t="s">
        <v>2</v>
      </c>
      <c r="C15" s="3" t="s">
        <v>25</v>
      </c>
      <c r="D15" s="3" t="s">
        <v>23</v>
      </c>
      <c r="E15" s="3" t="s">
        <v>3</v>
      </c>
      <c r="F15" s="3" t="s">
        <v>4</v>
      </c>
      <c r="G15" s="3" t="s">
        <v>5</v>
      </c>
      <c r="H15" s="3" t="s">
        <v>6</v>
      </c>
      <c r="I15" s="8" t="s">
        <v>30</v>
      </c>
      <c r="J15" s="8" t="s">
        <v>24</v>
      </c>
      <c r="K15" s="8" t="s">
        <v>31</v>
      </c>
      <c r="L15" s="8" t="s">
        <v>7</v>
      </c>
      <c r="M15" s="8" t="s">
        <v>8</v>
      </c>
      <c r="N15" s="8" t="s">
        <v>29</v>
      </c>
      <c r="O15" s="8" t="s">
        <v>9</v>
      </c>
      <c r="P15" s="3" t="s">
        <v>10</v>
      </c>
      <c r="Q15" s="34"/>
      <c r="R15" s="35"/>
      <c r="S15" s="35"/>
      <c r="T15" s="35"/>
      <c r="U15" s="35"/>
      <c r="V15" s="35"/>
      <c r="W15" s="35"/>
      <c r="X15" s="35"/>
      <c r="Y15" s="35"/>
    </row>
    <row r="16" spans="1:25" ht="12" x14ac:dyDescent="0.3">
      <c r="A16" s="52"/>
      <c r="B16" s="52"/>
      <c r="C16" s="52"/>
      <c r="D16" s="52"/>
      <c r="E16" s="52"/>
      <c r="F16" s="53"/>
      <c r="G16" s="53"/>
      <c r="H16" s="53"/>
      <c r="I16" s="30" t="s">
        <v>19</v>
      </c>
      <c r="J16" s="30" t="s">
        <v>20</v>
      </c>
      <c r="K16" s="30" t="s">
        <v>20</v>
      </c>
      <c r="L16" s="30" t="s">
        <v>21</v>
      </c>
      <c r="M16" s="30" t="s">
        <v>22</v>
      </c>
      <c r="N16" s="30" t="s">
        <v>20</v>
      </c>
      <c r="O16" s="30" t="s">
        <v>22</v>
      </c>
      <c r="P16" s="53"/>
      <c r="Q16" s="36"/>
      <c r="R16" s="37"/>
      <c r="S16" s="37"/>
      <c r="T16" s="37"/>
      <c r="U16" s="38"/>
      <c r="V16" s="38"/>
      <c r="W16" s="39"/>
      <c r="X16" s="37"/>
    </row>
    <row r="17" spans="1:26" ht="25.2" x14ac:dyDescent="0.3">
      <c r="A17" s="51" t="s">
        <v>54</v>
      </c>
      <c r="B17" s="51" t="s">
        <v>57</v>
      </c>
      <c r="C17" s="51" t="s">
        <v>60</v>
      </c>
      <c r="D17" s="51">
        <v>2185024</v>
      </c>
      <c r="E17" s="51">
        <v>1000000</v>
      </c>
      <c r="F17" s="51">
        <v>57</v>
      </c>
      <c r="G17" s="51">
        <v>0</v>
      </c>
      <c r="H17" s="51">
        <v>57</v>
      </c>
      <c r="I17" s="51">
        <v>25</v>
      </c>
      <c r="J17" s="51">
        <v>13</v>
      </c>
      <c r="K17" s="51">
        <v>10</v>
      </c>
      <c r="L17" s="51">
        <v>4</v>
      </c>
      <c r="M17" s="51">
        <v>8</v>
      </c>
      <c r="N17" s="51">
        <v>10</v>
      </c>
      <c r="O17" s="51">
        <v>8</v>
      </c>
      <c r="P17" s="51">
        <v>78</v>
      </c>
      <c r="Q17" s="40"/>
      <c r="R17" s="41"/>
      <c r="S17" s="42"/>
      <c r="T17" s="43"/>
      <c r="U17" s="44"/>
      <c r="V17" s="43"/>
      <c r="W17" s="45"/>
      <c r="X17" s="46"/>
      <c r="Y17" s="43"/>
      <c r="Z17" s="47"/>
    </row>
    <row r="18" spans="1:26" ht="25.2" x14ac:dyDescent="0.3">
      <c r="A18" s="51" t="s">
        <v>55</v>
      </c>
      <c r="B18" s="51" t="s">
        <v>58</v>
      </c>
      <c r="C18" s="51" t="s">
        <v>61</v>
      </c>
      <c r="D18" s="51">
        <v>2726504</v>
      </c>
      <c r="E18" s="51">
        <v>919000</v>
      </c>
      <c r="F18" s="51">
        <v>50</v>
      </c>
      <c r="G18" s="51">
        <v>33</v>
      </c>
      <c r="H18" s="51">
        <v>83</v>
      </c>
      <c r="I18" s="51">
        <v>22</v>
      </c>
      <c r="J18" s="51">
        <v>12</v>
      </c>
      <c r="K18" s="51">
        <v>9</v>
      </c>
      <c r="L18" s="51">
        <v>3</v>
      </c>
      <c r="M18" s="51">
        <v>8</v>
      </c>
      <c r="N18" s="51">
        <v>8</v>
      </c>
      <c r="O18" s="51">
        <v>9</v>
      </c>
      <c r="P18" s="51">
        <v>71</v>
      </c>
      <c r="Q18" s="40"/>
      <c r="R18" s="41"/>
      <c r="S18" s="42"/>
      <c r="T18" s="43"/>
      <c r="U18" s="44"/>
      <c r="V18" s="43"/>
      <c r="W18" s="48"/>
      <c r="X18" s="49"/>
      <c r="Y18" s="43"/>
      <c r="Z18" s="47"/>
    </row>
    <row r="19" spans="1:26" ht="26.25" customHeight="1" x14ac:dyDescent="0.3">
      <c r="A19" s="51" t="s">
        <v>56</v>
      </c>
      <c r="B19" s="51" t="s">
        <v>59</v>
      </c>
      <c r="C19" s="51" t="s">
        <v>62</v>
      </c>
      <c r="D19" s="51">
        <v>2076640</v>
      </c>
      <c r="E19" s="51">
        <v>1868976</v>
      </c>
      <c r="F19" s="51">
        <v>0</v>
      </c>
      <c r="G19" s="51">
        <v>20</v>
      </c>
      <c r="H19" s="51">
        <v>20</v>
      </c>
      <c r="I19" s="51">
        <v>15</v>
      </c>
      <c r="J19" s="51">
        <v>10</v>
      </c>
      <c r="K19" s="51">
        <v>6</v>
      </c>
      <c r="L19" s="51">
        <v>3</v>
      </c>
      <c r="M19" s="51">
        <v>5</v>
      </c>
      <c r="N19" s="51">
        <v>4</v>
      </c>
      <c r="O19" s="51">
        <v>8</v>
      </c>
      <c r="P19" s="51">
        <v>51</v>
      </c>
      <c r="Q19" s="50"/>
      <c r="R19" s="41"/>
      <c r="S19" s="42"/>
      <c r="T19" s="43"/>
      <c r="U19" s="44"/>
      <c r="V19" s="43"/>
      <c r="W19" s="48"/>
      <c r="X19" s="49"/>
      <c r="Y19" s="43"/>
      <c r="Z19" s="47"/>
    </row>
    <row r="20" spans="1:26" ht="12" x14ac:dyDescent="0.3">
      <c r="D20" s="6"/>
      <c r="E20" s="7">
        <f>SUM(E17:E19)</f>
        <v>3787976</v>
      </c>
      <c r="Q20" s="7"/>
    </row>
    <row r="21" spans="1:26" ht="12" x14ac:dyDescent="0.3">
      <c r="Q21" s="7"/>
    </row>
  </sheetData>
  <dataValidations count="7">
    <dataValidation type="whole" allowBlank="1" showInputMessage="1" showErrorMessage="1" errorTitle="ZNOVU A LÉPE" error="To je móóóóóóc!!!!" sqref="I17:I19">
      <formula1>0</formula1>
      <formula2>30</formula2>
    </dataValidation>
    <dataValidation type="whole" showInputMessage="1" showErrorMessage="1" errorTitle="ZNOVU A LÉPE" error="To je móóóóóóc!!!!" sqref="J17:K19">
      <formula1>0</formula1>
      <formula2>15</formula2>
    </dataValidation>
    <dataValidation type="whole" allowBlank="1" showInputMessage="1" showErrorMessage="1" errorTitle="ZNOVU A LÉPE" error="To je móóóóóóc!!!!" sqref="L17:L19">
      <formula1>0</formula1>
      <formula2>5</formula2>
    </dataValidation>
    <dataValidation type="whole" showInputMessage="1" showErrorMessage="1" errorTitle="ZNOVU A LÉPE" error="To je móóóóóóc!!!!" sqref="M17:M19">
      <formula1>0</formula1>
      <formula2>10</formula2>
    </dataValidation>
    <dataValidation type="whole" showInputMessage="1" showErrorMessage="1" errorTitle="ZNOVU A LÉPE" error="To je móóóóóóc!!!!_x000a__x000a_" sqref="N17:N19">
      <formula1>0</formula1>
      <formula2>15</formula2>
    </dataValidation>
    <dataValidation type="whole" showInputMessage="1" showErrorMessage="1" errorTitle="ZNOVU A LÉPE" error="To je móóóóóóc!!!!_x000a__x000a_" sqref="O17:O19">
      <formula1>0</formula1>
      <formula2>10</formula2>
    </dataValidation>
    <dataValidation type="whole" showInputMessage="1" showErrorMessage="1" errorTitle="ZNOVU A LÉPE" error="To je móóóóóóc!!!!" sqref="P17:P19">
      <formula1>0</formula1>
      <formula2>100</formula2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opLeftCell="A10" workbookViewId="0">
      <selection activeCell="H24" sqref="H24"/>
    </sheetView>
  </sheetViews>
  <sheetFormatPr defaultColWidth="9.109375" defaultRowHeight="14.4" x14ac:dyDescent="0.3"/>
  <cols>
    <col min="1" max="1" width="9.33203125" style="1" customWidth="1"/>
    <col min="2" max="2" width="17.6640625" style="1" customWidth="1"/>
    <col min="3" max="3" width="38.44140625" style="1" bestFit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26" width="9.109375" style="1" customWidth="1"/>
    <col min="27" max="16384" width="9.109375" style="1"/>
  </cols>
  <sheetData>
    <row r="1" spans="1:25" ht="24.75" customHeight="1" x14ac:dyDescent="0.3">
      <c r="A1" s="2" t="s">
        <v>32</v>
      </c>
    </row>
    <row r="2" spans="1:25" ht="35.25" customHeight="1" x14ac:dyDescent="0.3">
      <c r="A2" s="2" t="s">
        <v>33</v>
      </c>
    </row>
    <row r="3" spans="1:25" ht="12.6" x14ac:dyDescent="0.3">
      <c r="A3" s="1" t="s">
        <v>34</v>
      </c>
      <c r="I3" s="4" t="s">
        <v>0</v>
      </c>
      <c r="O3" s="4" t="s">
        <v>44</v>
      </c>
    </row>
    <row r="4" spans="1:25" ht="12.6" x14ac:dyDescent="0.3">
      <c r="A4" s="1" t="s">
        <v>40</v>
      </c>
      <c r="I4" s="5" t="s">
        <v>38</v>
      </c>
      <c r="O4" s="1" t="s">
        <v>45</v>
      </c>
    </row>
    <row r="5" spans="1:25" ht="12.6" x14ac:dyDescent="0.3">
      <c r="A5" s="1" t="s">
        <v>35</v>
      </c>
      <c r="I5" s="5" t="s">
        <v>37</v>
      </c>
      <c r="O5" s="1" t="s">
        <v>46</v>
      </c>
    </row>
    <row r="6" spans="1:25" ht="12.6" x14ac:dyDescent="0.3">
      <c r="A6" s="1" t="s">
        <v>36</v>
      </c>
      <c r="I6" s="5"/>
      <c r="O6" s="1" t="s">
        <v>47</v>
      </c>
    </row>
    <row r="7" spans="1:25" ht="12.6" x14ac:dyDescent="0.3">
      <c r="A7" s="1" t="s">
        <v>51</v>
      </c>
      <c r="I7" s="9" t="s">
        <v>39</v>
      </c>
      <c r="O7" s="1" t="s">
        <v>48</v>
      </c>
    </row>
    <row r="8" spans="1:25" ht="12" x14ac:dyDescent="0.3">
      <c r="C8" s="1" t="s">
        <v>52</v>
      </c>
      <c r="I8" s="1" t="s">
        <v>41</v>
      </c>
    </row>
    <row r="9" spans="1:25" ht="12" x14ac:dyDescent="0.3">
      <c r="C9" s="1" t="s">
        <v>53</v>
      </c>
      <c r="I9" s="1" t="s">
        <v>42</v>
      </c>
    </row>
    <row r="10" spans="1:25" ht="12.6" x14ac:dyDescent="0.3">
      <c r="A10" s="1" t="s">
        <v>28</v>
      </c>
      <c r="I10" s="1" t="s">
        <v>43</v>
      </c>
    </row>
    <row r="12" spans="1:25" ht="12" x14ac:dyDescent="0.3">
      <c r="I12" s="1" t="s">
        <v>49</v>
      </c>
    </row>
    <row r="13" spans="1:25" ht="12" x14ac:dyDescent="0.3">
      <c r="I13" s="1" t="s">
        <v>50</v>
      </c>
    </row>
    <row r="15" spans="1:25" ht="133.5" customHeight="1" x14ac:dyDescent="0.3">
      <c r="A15" s="3" t="s">
        <v>1</v>
      </c>
      <c r="B15" s="3" t="s">
        <v>2</v>
      </c>
      <c r="C15" s="3" t="s">
        <v>25</v>
      </c>
      <c r="D15" s="3" t="s">
        <v>23</v>
      </c>
      <c r="E15" s="3" t="s">
        <v>3</v>
      </c>
      <c r="F15" s="3" t="s">
        <v>4</v>
      </c>
      <c r="G15" s="3" t="s">
        <v>5</v>
      </c>
      <c r="H15" s="3" t="s">
        <v>6</v>
      </c>
      <c r="I15" s="8" t="s">
        <v>30</v>
      </c>
      <c r="J15" s="8" t="s">
        <v>24</v>
      </c>
      <c r="K15" s="8" t="s">
        <v>31</v>
      </c>
      <c r="L15" s="8" t="s">
        <v>7</v>
      </c>
      <c r="M15" s="8" t="s">
        <v>8</v>
      </c>
      <c r="N15" s="8" t="s">
        <v>29</v>
      </c>
      <c r="O15" s="8" t="s">
        <v>9</v>
      </c>
      <c r="P15" s="3" t="s">
        <v>10</v>
      </c>
      <c r="Q15" s="34"/>
      <c r="R15" s="35"/>
      <c r="S15" s="35"/>
      <c r="T15" s="35"/>
      <c r="U15" s="35"/>
      <c r="V15" s="35"/>
      <c r="W15" s="35"/>
      <c r="X15" s="35"/>
      <c r="Y15" s="35"/>
    </row>
    <row r="16" spans="1:25" ht="12" x14ac:dyDescent="0.3">
      <c r="A16" s="52"/>
      <c r="B16" s="52"/>
      <c r="C16" s="52"/>
      <c r="D16" s="52"/>
      <c r="E16" s="52"/>
      <c r="F16" s="53"/>
      <c r="G16" s="53"/>
      <c r="H16" s="53"/>
      <c r="I16" s="30" t="s">
        <v>19</v>
      </c>
      <c r="J16" s="30" t="s">
        <v>20</v>
      </c>
      <c r="K16" s="30" t="s">
        <v>20</v>
      </c>
      <c r="L16" s="30" t="s">
        <v>21</v>
      </c>
      <c r="M16" s="30" t="s">
        <v>22</v>
      </c>
      <c r="N16" s="30" t="s">
        <v>20</v>
      </c>
      <c r="O16" s="30" t="s">
        <v>22</v>
      </c>
      <c r="P16" s="53"/>
      <c r="Q16" s="36"/>
      <c r="R16" s="37"/>
      <c r="S16" s="37"/>
      <c r="T16" s="37"/>
      <c r="U16" s="38"/>
      <c r="V16" s="38"/>
      <c r="W16" s="39"/>
      <c r="X16" s="37"/>
    </row>
    <row r="17" spans="1:26" ht="25.2" x14ac:dyDescent="0.3">
      <c r="A17" s="54" t="s">
        <v>54</v>
      </c>
      <c r="B17" s="54" t="s">
        <v>57</v>
      </c>
      <c r="C17" s="54" t="s">
        <v>60</v>
      </c>
      <c r="D17" s="54">
        <v>2185024</v>
      </c>
      <c r="E17" s="54">
        <v>1000000</v>
      </c>
      <c r="F17" s="54">
        <v>57</v>
      </c>
      <c r="G17" s="54">
        <v>0</v>
      </c>
      <c r="H17" s="54">
        <v>57</v>
      </c>
      <c r="I17" s="54">
        <v>25</v>
      </c>
      <c r="J17" s="54">
        <v>14</v>
      </c>
      <c r="K17" s="54">
        <v>12</v>
      </c>
      <c r="L17" s="54">
        <v>4</v>
      </c>
      <c r="M17" s="54">
        <v>8</v>
      </c>
      <c r="N17" s="54">
        <v>11</v>
      </c>
      <c r="O17" s="54">
        <v>9</v>
      </c>
      <c r="P17" s="54">
        <v>83</v>
      </c>
      <c r="Q17" s="40"/>
      <c r="R17" s="41"/>
      <c r="S17" s="42"/>
      <c r="T17" s="43"/>
      <c r="U17" s="44"/>
      <c r="V17" s="43"/>
      <c r="W17" s="45"/>
      <c r="X17" s="46"/>
      <c r="Y17" s="43"/>
      <c r="Z17" s="47"/>
    </row>
    <row r="18" spans="1:26" ht="25.2" x14ac:dyDescent="0.3">
      <c r="A18" s="54" t="s">
        <v>55</v>
      </c>
      <c r="B18" s="54" t="s">
        <v>58</v>
      </c>
      <c r="C18" s="54" t="s">
        <v>61</v>
      </c>
      <c r="D18" s="54">
        <v>2726504</v>
      </c>
      <c r="E18" s="54">
        <v>919000</v>
      </c>
      <c r="F18" s="54">
        <v>50</v>
      </c>
      <c r="G18" s="54">
        <v>33</v>
      </c>
      <c r="H18" s="54">
        <v>83</v>
      </c>
      <c r="I18" s="54">
        <v>22</v>
      </c>
      <c r="J18" s="54">
        <v>12</v>
      </c>
      <c r="K18" s="54">
        <v>11</v>
      </c>
      <c r="L18" s="54">
        <v>4</v>
      </c>
      <c r="M18" s="54">
        <v>9</v>
      </c>
      <c r="N18" s="54">
        <v>11</v>
      </c>
      <c r="O18" s="54">
        <v>9</v>
      </c>
      <c r="P18" s="54">
        <v>78</v>
      </c>
      <c r="Q18" s="40"/>
      <c r="R18" s="41"/>
      <c r="S18" s="42"/>
      <c r="T18" s="43"/>
      <c r="U18" s="44"/>
      <c r="V18" s="43"/>
      <c r="W18" s="48"/>
      <c r="X18" s="49"/>
      <c r="Y18" s="43"/>
      <c r="Z18" s="47"/>
    </row>
    <row r="19" spans="1:26" ht="26.25" customHeight="1" x14ac:dyDescent="0.3">
      <c r="A19" s="54" t="s">
        <v>56</v>
      </c>
      <c r="B19" s="54" t="s">
        <v>59</v>
      </c>
      <c r="C19" s="54" t="s">
        <v>62</v>
      </c>
      <c r="D19" s="54">
        <v>2076640</v>
      </c>
      <c r="E19" s="54">
        <v>1868976</v>
      </c>
      <c r="F19" s="54">
        <v>0</v>
      </c>
      <c r="G19" s="54">
        <v>20</v>
      </c>
      <c r="H19" s="54">
        <v>20</v>
      </c>
      <c r="I19" s="54">
        <v>14</v>
      </c>
      <c r="J19" s="54">
        <v>11</v>
      </c>
      <c r="K19" s="54">
        <v>8</v>
      </c>
      <c r="L19" s="54">
        <v>3</v>
      </c>
      <c r="M19" s="54">
        <v>7</v>
      </c>
      <c r="N19" s="54">
        <v>8</v>
      </c>
      <c r="O19" s="54">
        <v>9</v>
      </c>
      <c r="P19" s="54">
        <v>60</v>
      </c>
      <c r="Q19" s="50"/>
      <c r="R19" s="41"/>
      <c r="S19" s="42"/>
      <c r="T19" s="43"/>
      <c r="U19" s="44"/>
      <c r="V19" s="43"/>
      <c r="W19" s="48"/>
      <c r="X19" s="49"/>
      <c r="Y19" s="43"/>
      <c r="Z19" s="47"/>
    </row>
    <row r="20" spans="1:26" ht="12" x14ac:dyDescent="0.3">
      <c r="D20" s="6"/>
      <c r="E20" s="7">
        <f>SUM(E17:E19)</f>
        <v>3787976</v>
      </c>
      <c r="Q20" s="7"/>
    </row>
    <row r="21" spans="1:26" ht="12" x14ac:dyDescent="0.3">
      <c r="Q21" s="7"/>
    </row>
  </sheetData>
  <dataValidations count="7">
    <dataValidation type="whole" showInputMessage="1" showErrorMessage="1" errorTitle="ZNOVU A LÉPE" error="To je móóóóóóc!!!!" sqref="P17:P19">
      <formula1>0</formula1>
      <formula2>100</formula2>
    </dataValidation>
    <dataValidation type="whole" showInputMessage="1" showErrorMessage="1" errorTitle="ZNOVU A LÉPE" error="To je móóóóóóc!!!!_x000a__x000a_" sqref="O17:O19">
      <formula1>0</formula1>
      <formula2>10</formula2>
    </dataValidation>
    <dataValidation type="whole" showInputMessage="1" showErrorMessage="1" errorTitle="ZNOVU A LÉPE" error="To je móóóóóóc!!!!_x000a__x000a_" sqref="N17:N19">
      <formula1>0</formula1>
      <formula2>15</formula2>
    </dataValidation>
    <dataValidation type="whole" showInputMessage="1" showErrorMessage="1" errorTitle="ZNOVU A LÉPE" error="To je móóóóóóc!!!!" sqref="M17:M19">
      <formula1>0</formula1>
      <formula2>10</formula2>
    </dataValidation>
    <dataValidation type="whole" allowBlank="1" showInputMessage="1" showErrorMessage="1" errorTitle="ZNOVU A LÉPE" error="To je móóóóóóc!!!!" sqref="L17:L19">
      <formula1>0</formula1>
      <formula2>5</formula2>
    </dataValidation>
    <dataValidation type="whole" showInputMessage="1" showErrorMessage="1" errorTitle="ZNOVU A LÉPE" error="To je móóóóóóc!!!!" sqref="J17:K19">
      <formula1>0</formula1>
      <formula2>15</formula2>
    </dataValidation>
    <dataValidation type="whole" allowBlank="1" showInputMessage="1" showErrorMessage="1" errorTitle="ZNOVU A LÉPE" error="To je móóóóóóc!!!!" sqref="I17:I19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periodika,internet portal</vt:lpstr>
      <vt:lpstr>IH</vt:lpstr>
      <vt:lpstr>LD</vt:lpstr>
      <vt:lpstr>PB</vt:lpstr>
      <vt:lpstr>PV</vt:lpstr>
      <vt:lpstr>PM</vt:lpstr>
      <vt:lpstr>RN</vt:lpstr>
      <vt:lpstr>ZK</vt:lpstr>
      <vt:lpstr>'periodika,internet portal'!Oblast_tisku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2016-10-13T05:54:55Z</cp:lastPrinted>
  <dcterms:created xsi:type="dcterms:W3CDTF">2013-12-06T22:03:05Z</dcterms:created>
  <dcterms:modified xsi:type="dcterms:W3CDTF">2016-11-08T09:53:56Z</dcterms:modified>
</cp:coreProperties>
</file>